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0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<sst xmlns="http://schemas.openxmlformats.org/spreadsheetml/2006/main" count="84" uniqueCount="75">
  <si>
    <t>PEKARNA</t>
  </si>
  <si>
    <t>(514) 228-5222</t>
  </si>
  <si>
    <t xml:space="preserve"> </t>
  </si>
  <si>
    <t xml:space="preserve">Quote: </t>
  </si>
  <si>
    <t>EVENT time 9am-4:30pm</t>
  </si>
  <si>
    <t>Concordia</t>
  </si>
  <si>
    <t>Thursday Nov 21/19</t>
  </si>
  <si>
    <t>Atosa</t>
  </si>
  <si>
    <t>MB 9th floor- room?</t>
  </si>
  <si>
    <t>Montant</t>
  </si>
  <si>
    <t>Description</t>
  </si>
  <si>
    <t>Prix</t>
  </si>
  <si>
    <t>Totale</t>
  </si>
  <si>
    <t>Set-up completed by 8:45am</t>
  </si>
  <si>
    <t>50 pers</t>
  </si>
  <si>
    <t>People arrive at 9:00am</t>
  </si>
  <si>
    <t>assorted mini viennoises (dz)</t>
  </si>
  <si>
    <t>fruit platter (30+ pers)</t>
  </si>
  <si>
    <t>large water dispenser with citrus</t>
  </si>
  <si>
    <t>comes with 50 small bio cups)</t>
  </si>
  <si>
    <t>orange &amp; apple juice</t>
  </si>
  <si>
    <t>dbl pots of fair trade coffee (12 small cups)</t>
  </si>
  <si>
    <t>comes with paper cups, milk, cream, sugar, stir sticks</t>
  </si>
  <si>
    <t>(will come in a large black thermos)</t>
  </si>
  <si>
    <t>dbl pot of hot water with tea selection (12 small cups)</t>
  </si>
  <si>
    <t>paper cups, milk, cream, sugar, stir sticks, etc</t>
  </si>
  <si>
    <t>small compostable plates, forks, napkins</t>
  </si>
  <si>
    <t>serving utensils</t>
  </si>
  <si>
    <t>ice bins</t>
  </si>
  <si>
    <t>table cloths</t>
  </si>
  <si>
    <t>Set-up completed by 11:30am</t>
  </si>
  <si>
    <t>MB 9th floor- ?</t>
  </si>
  <si>
    <t>Lunch 12pm-1:30pm</t>
  </si>
  <si>
    <t>clean up at ?</t>
  </si>
  <si>
    <t>1/3 vegetarian/ vegan</t>
  </si>
  <si>
    <t>include some gluten free</t>
  </si>
  <si>
    <t>Supreme sandwiches (cut in 3)</t>
  </si>
  <si>
    <t>salmon cut in 2</t>
  </si>
  <si>
    <t>grilled deluxe wraps (cut in 3)</t>
  </si>
  <si>
    <t>lettuce wraps (gluten free)</t>
  </si>
  <si>
    <t xml:space="preserve">veg samosas with dip </t>
  </si>
  <si>
    <t>grilled Med Veg platter (20+ pers)</t>
  </si>
  <si>
    <t>salads (8+ pers)</t>
  </si>
  <si>
    <t>3 flavours</t>
  </si>
  <si>
    <t>fine chesse platter with garnish (15+ pers)</t>
  </si>
  <si>
    <t>crackers for 15+ pers</t>
  </si>
  <si>
    <t>mini fine pastries (dz)</t>
  </si>
  <si>
    <t>dbl chocolate bundt (cut in 24 small pieces)</t>
  </si>
  <si>
    <t>Perrier cans</t>
  </si>
  <si>
    <t>Sodas</t>
  </si>
  <si>
    <t>juices</t>
  </si>
  <si>
    <t>San Pellegrino- aranciata, etc</t>
  </si>
  <si>
    <t>large plates, forks, napkins</t>
  </si>
  <si>
    <t>small plates, forks, napkins</t>
  </si>
  <si>
    <t>bins for ice</t>
  </si>
  <si>
    <t>small compostable cups</t>
  </si>
  <si>
    <t>(extra) for water replenishment</t>
  </si>
  <si>
    <t>black table cloths (mid length)</t>
  </si>
  <si>
    <t>MB 9th floor?</t>
  </si>
  <si>
    <t>Set-up completed by 2:45pm</t>
  </si>
  <si>
    <t>Break- 3:15pm-3:30pm</t>
  </si>
  <si>
    <t>set-up afternoon coffee once lunch starts</t>
  </si>
  <si>
    <t>mini dessert squares (dz)</t>
  </si>
  <si>
    <t>mini fruit skewers</t>
  </si>
  <si>
    <t>napkins</t>
  </si>
  <si>
    <t>extra compostable cups for water</t>
  </si>
  <si>
    <t>REPLENISH water dispenser</t>
  </si>
  <si>
    <t>Deliveries &amp; clean-ups</t>
  </si>
  <si>
    <t>Total (avant les taxes):</t>
  </si>
  <si>
    <t>TPS</t>
  </si>
  <si>
    <t>TVQ</t>
  </si>
  <si>
    <t>TOTAL</t>
  </si>
  <si>
    <t>one lactose intolerant</t>
  </si>
  <si>
    <t>no FISH</t>
  </si>
  <si>
    <t>one vegetarian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</si>
</sst>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color theme="7" tint="0.39998000860214233"/>
      <name val="Arial"/>
      <family val="2"/>
    </font>
    <font>
      <sz val="10"/>
      <color theme="0" tint="-0.2499700039625167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8"/>
      <color rgb="FFFF000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2" borderId="0" xfId="0" applyFont="1" applyFill="1" applyAlignment="1">
      <alignment horizontal="center"/>
    </xf>
    <xf numFmtId="0" fontId="6" fillId="0" borderId="0" xfId="0" applyFont="1"/>
    <xf numFmtId="15" fontId="7" fillId="2" borderId="0" xfId="0" applyNumberFormat="1" applyFont="1" applyFill="1" applyAlignment="1">
      <alignment horizontal="center"/>
    </xf>
    <xf numFmtId="0" fontId="8" fillId="0" borderId="0" xfId="0" applyFont="1"/>
    <xf numFmtId="15" fontId="2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/>
    <xf numFmtId="0" fontId="6" fillId="0" borderId="1" xfId="0" applyFont="1" applyBorder="1" applyAlignment="1">
      <alignment horizontal="right"/>
    </xf>
    <xf numFmtId="16" fontId="1" fillId="3" borderId="2" xfId="0" applyNumberFormat="1" applyFont="1" applyFill="1" applyBorder="1" applyAlignment="1">
      <alignment horizontal="center"/>
    </xf>
    <xf numFmtId="15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1" fillId="3" borderId="3" xfId="0" applyNumberFormat="1" applyFont="1" applyFill="1" applyBorder="1"/>
    <xf numFmtId="0" fontId="2" fillId="4" borderId="0" xfId="0" applyFont="1" applyFill="1"/>
    <xf numFmtId="15" fontId="6" fillId="5" borderId="0" xfId="0" applyNumberFormat="1" applyFont="1" applyFill="1" applyAlignment="1">
      <alignment horizontal="center"/>
    </xf>
    <xf numFmtId="16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0" fontId="9" fillId="0" borderId="2" xfId="0" applyFont="1" applyBorder="1" applyAlignment="1">
      <alignment horizontal="center"/>
    </xf>
    <xf numFmtId="0" fontId="9" fillId="0" borderId="0" xfId="0" applyFont="1"/>
    <xf numFmtId="164" fontId="9" fillId="0" borderId="2" xfId="0" applyNumberFormat="1" applyFont="1" applyBorder="1"/>
    <xf numFmtId="164" fontId="9" fillId="0" borderId="3" xfId="0" applyNumberFormat="1" applyFont="1" applyBorder="1"/>
    <xf numFmtId="0" fontId="10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10" fillId="0" borderId="2" xfId="0" applyFont="1" applyBorder="1"/>
    <xf numFmtId="0" fontId="0" fillId="5" borderId="2" xfId="0" applyFill="1" applyBorder="1" applyAlignment="1">
      <alignment horizontal="center"/>
    </xf>
    <xf numFmtId="0" fontId="1" fillId="5" borderId="0" xfId="0" applyFont="1" applyFill="1"/>
    <xf numFmtId="164" fontId="0" fillId="5" borderId="2" xfId="0" applyNumberFormat="1" applyFill="1" applyBorder="1"/>
    <xf numFmtId="164" fontId="0" fillId="5" borderId="3" xfId="0" applyNumberFormat="1" applyFill="1" applyBorder="1"/>
    <xf numFmtId="16" fontId="2" fillId="3" borderId="2" xfId="0" applyNumberFormat="1" applyFont="1" applyFill="1" applyBorder="1" applyAlignment="1">
      <alignment horizontal="center"/>
    </xf>
    <xf numFmtId="16" fontId="9" fillId="5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5" borderId="0" xfId="0" applyFont="1" applyFill="1"/>
    <xf numFmtId="0" fontId="12" fillId="0" borderId="2" xfId="0" applyFont="1" applyBorder="1" applyAlignment="1">
      <alignment horizontal="right"/>
    </xf>
    <xf numFmtId="0" fontId="13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/>
    <xf numFmtId="164" fontId="1" fillId="0" borderId="6" xfId="0" applyNumberFormat="1" applyFont="1" applyBorder="1" applyAlignment="1">
      <alignment horizontal="right"/>
    </xf>
    <xf numFmtId="164" fontId="0" fillId="0" borderId="7" xfId="0" applyNumberFormat="1" applyBorder="1"/>
    <xf numFmtId="0" fontId="5" fillId="0" borderId="8" xfId="0" applyFont="1" applyBorder="1" applyAlignment="1">
      <alignment horizontal="center"/>
    </xf>
    <xf numFmtId="0" fontId="5" fillId="0" borderId="0" xfId="0" applyFont="1"/>
    <xf numFmtId="164" fontId="5" fillId="0" borderId="2" xfId="0" applyNumberFormat="1" applyFont="1" applyBorder="1"/>
    <xf numFmtId="164" fontId="5" fillId="0" borderId="3" xfId="0" applyNumberFormat="1" applyFont="1" applyBorder="1"/>
    <xf numFmtId="0" fontId="0" fillId="0" borderId="8" xfId="0" applyBorder="1" applyAlignment="1">
      <alignment horizontal="center"/>
    </xf>
    <xf numFmtId="9" fontId="0" fillId="0" borderId="2" xfId="20" applyFont="1" applyBorder="1"/>
    <xf numFmtId="164" fontId="14" fillId="0" borderId="3" xfId="0" applyNumberFormat="1" applyFont="1" applyBorder="1"/>
    <xf numFmtId="0" fontId="0" fillId="0" borderId="9" xfId="0" applyBorder="1" applyAlignment="1">
      <alignment horizontal="center"/>
    </xf>
    <xf numFmtId="0" fontId="5" fillId="0" borderId="10" xfId="0" applyFont="1" applyBorder="1"/>
    <xf numFmtId="164" fontId="5" fillId="0" borderId="11" xfId="0" applyNumberFormat="1" applyFont="1" applyBorder="1"/>
    <xf numFmtId="164" fontId="5" fillId="0" borderId="12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workbookViewId="0" topLeftCell="A1">
      <selection activeCell="J12" sqref="J12"/>
    </sheetView>
  </sheetViews>
  <sheetFormatPr defaultColWidth="9.140625" defaultRowHeight="15"/>
  <cols>
    <col min="1" max="1" width="7.28125" style="0" customWidth="1"/>
    <col min="2" max="2" width="18.421875" style="0" customWidth="1"/>
    <col min="3" max="3" width="48.28125" style="0" customWidth="1"/>
    <col min="4" max="4" width="18.28125" style="0" customWidth="1"/>
    <col min="5" max="5" width="14.140625" style="0" customWidth="1"/>
    <col min="7" max="9" width="9.140625" style="2" customWidth="1"/>
    <col min="10" max="10" width="9.140625" style="3" customWidth="1"/>
    <col min="257" max="257" width="7.28125" style="0" customWidth="1"/>
    <col min="258" max="258" width="18.421875" style="0" customWidth="1"/>
    <col min="259" max="259" width="48.28125" style="0" customWidth="1"/>
    <col min="260" max="260" width="18.28125" style="0" customWidth="1"/>
    <col min="261" max="261" width="14.140625" style="0" customWidth="1"/>
    <col min="513" max="513" width="7.28125" style="0" customWidth="1"/>
    <col min="514" max="514" width="18.421875" style="0" customWidth="1"/>
    <col min="515" max="515" width="48.28125" style="0" customWidth="1"/>
    <col min="516" max="516" width="18.28125" style="0" customWidth="1"/>
    <col min="517" max="517" width="14.140625" style="0" customWidth="1"/>
    <col min="769" max="769" width="7.28125" style="0" customWidth="1"/>
    <col min="770" max="770" width="18.421875" style="0" customWidth="1"/>
    <col min="771" max="771" width="48.28125" style="0" customWidth="1"/>
    <col min="772" max="772" width="18.28125" style="0" customWidth="1"/>
    <col min="773" max="773" width="14.140625" style="0" customWidth="1"/>
    <col min="1025" max="1025" width="7.28125" style="0" customWidth="1"/>
    <col min="1026" max="1026" width="18.421875" style="0" customWidth="1"/>
    <col min="1027" max="1027" width="48.28125" style="0" customWidth="1"/>
    <col min="1028" max="1028" width="18.28125" style="0" customWidth="1"/>
    <col min="1029" max="1029" width="14.140625" style="0" customWidth="1"/>
    <col min="1281" max="1281" width="7.28125" style="0" customWidth="1"/>
    <col min="1282" max="1282" width="18.421875" style="0" customWidth="1"/>
    <col min="1283" max="1283" width="48.28125" style="0" customWidth="1"/>
    <col min="1284" max="1284" width="18.28125" style="0" customWidth="1"/>
    <col min="1285" max="1285" width="14.140625" style="0" customWidth="1"/>
    <col min="1537" max="1537" width="7.28125" style="0" customWidth="1"/>
    <col min="1538" max="1538" width="18.421875" style="0" customWidth="1"/>
    <col min="1539" max="1539" width="48.28125" style="0" customWidth="1"/>
    <col min="1540" max="1540" width="18.28125" style="0" customWidth="1"/>
    <col min="1541" max="1541" width="14.140625" style="0" customWidth="1"/>
    <col min="1793" max="1793" width="7.28125" style="0" customWidth="1"/>
    <col min="1794" max="1794" width="18.421875" style="0" customWidth="1"/>
    <col min="1795" max="1795" width="48.28125" style="0" customWidth="1"/>
    <col min="1796" max="1796" width="18.28125" style="0" customWidth="1"/>
    <col min="1797" max="1797" width="14.140625" style="0" customWidth="1"/>
    <col min="2049" max="2049" width="7.28125" style="0" customWidth="1"/>
    <col min="2050" max="2050" width="18.421875" style="0" customWidth="1"/>
    <col min="2051" max="2051" width="48.28125" style="0" customWidth="1"/>
    <col min="2052" max="2052" width="18.28125" style="0" customWidth="1"/>
    <col min="2053" max="2053" width="14.140625" style="0" customWidth="1"/>
    <col min="2305" max="2305" width="7.28125" style="0" customWidth="1"/>
    <col min="2306" max="2306" width="18.421875" style="0" customWidth="1"/>
    <col min="2307" max="2307" width="48.28125" style="0" customWidth="1"/>
    <col min="2308" max="2308" width="18.28125" style="0" customWidth="1"/>
    <col min="2309" max="2309" width="14.140625" style="0" customWidth="1"/>
    <col min="2561" max="2561" width="7.28125" style="0" customWidth="1"/>
    <col min="2562" max="2562" width="18.421875" style="0" customWidth="1"/>
    <col min="2563" max="2563" width="48.28125" style="0" customWidth="1"/>
    <col min="2564" max="2564" width="18.28125" style="0" customWidth="1"/>
    <col min="2565" max="2565" width="14.140625" style="0" customWidth="1"/>
    <col min="2817" max="2817" width="7.28125" style="0" customWidth="1"/>
    <col min="2818" max="2818" width="18.421875" style="0" customWidth="1"/>
    <col min="2819" max="2819" width="48.28125" style="0" customWidth="1"/>
    <col min="2820" max="2820" width="18.28125" style="0" customWidth="1"/>
    <col min="2821" max="2821" width="14.140625" style="0" customWidth="1"/>
    <col min="3073" max="3073" width="7.28125" style="0" customWidth="1"/>
    <col min="3074" max="3074" width="18.421875" style="0" customWidth="1"/>
    <col min="3075" max="3075" width="48.28125" style="0" customWidth="1"/>
    <col min="3076" max="3076" width="18.28125" style="0" customWidth="1"/>
    <col min="3077" max="3077" width="14.140625" style="0" customWidth="1"/>
    <col min="3329" max="3329" width="7.28125" style="0" customWidth="1"/>
    <col min="3330" max="3330" width="18.421875" style="0" customWidth="1"/>
    <col min="3331" max="3331" width="48.28125" style="0" customWidth="1"/>
    <col min="3332" max="3332" width="18.28125" style="0" customWidth="1"/>
    <col min="3333" max="3333" width="14.140625" style="0" customWidth="1"/>
    <col min="3585" max="3585" width="7.28125" style="0" customWidth="1"/>
    <col min="3586" max="3586" width="18.421875" style="0" customWidth="1"/>
    <col min="3587" max="3587" width="48.28125" style="0" customWidth="1"/>
    <col min="3588" max="3588" width="18.28125" style="0" customWidth="1"/>
    <col min="3589" max="3589" width="14.140625" style="0" customWidth="1"/>
    <col min="3841" max="3841" width="7.28125" style="0" customWidth="1"/>
    <col min="3842" max="3842" width="18.421875" style="0" customWidth="1"/>
    <col min="3843" max="3843" width="48.28125" style="0" customWidth="1"/>
    <col min="3844" max="3844" width="18.28125" style="0" customWidth="1"/>
    <col min="3845" max="3845" width="14.140625" style="0" customWidth="1"/>
    <col min="4097" max="4097" width="7.28125" style="0" customWidth="1"/>
    <col min="4098" max="4098" width="18.421875" style="0" customWidth="1"/>
    <col min="4099" max="4099" width="48.28125" style="0" customWidth="1"/>
    <col min="4100" max="4100" width="18.28125" style="0" customWidth="1"/>
    <col min="4101" max="4101" width="14.140625" style="0" customWidth="1"/>
    <col min="4353" max="4353" width="7.28125" style="0" customWidth="1"/>
    <col min="4354" max="4354" width="18.421875" style="0" customWidth="1"/>
    <col min="4355" max="4355" width="48.28125" style="0" customWidth="1"/>
    <col min="4356" max="4356" width="18.28125" style="0" customWidth="1"/>
    <col min="4357" max="4357" width="14.140625" style="0" customWidth="1"/>
    <col min="4609" max="4609" width="7.28125" style="0" customWidth="1"/>
    <col min="4610" max="4610" width="18.421875" style="0" customWidth="1"/>
    <col min="4611" max="4611" width="48.28125" style="0" customWidth="1"/>
    <col min="4612" max="4612" width="18.28125" style="0" customWidth="1"/>
    <col min="4613" max="4613" width="14.140625" style="0" customWidth="1"/>
    <col min="4865" max="4865" width="7.28125" style="0" customWidth="1"/>
    <col min="4866" max="4866" width="18.421875" style="0" customWidth="1"/>
    <col min="4867" max="4867" width="48.28125" style="0" customWidth="1"/>
    <col min="4868" max="4868" width="18.28125" style="0" customWidth="1"/>
    <col min="4869" max="4869" width="14.140625" style="0" customWidth="1"/>
    <col min="5121" max="5121" width="7.28125" style="0" customWidth="1"/>
    <col min="5122" max="5122" width="18.421875" style="0" customWidth="1"/>
    <col min="5123" max="5123" width="48.28125" style="0" customWidth="1"/>
    <col min="5124" max="5124" width="18.28125" style="0" customWidth="1"/>
    <col min="5125" max="5125" width="14.140625" style="0" customWidth="1"/>
    <col min="5377" max="5377" width="7.28125" style="0" customWidth="1"/>
    <col min="5378" max="5378" width="18.421875" style="0" customWidth="1"/>
    <col min="5379" max="5379" width="48.28125" style="0" customWidth="1"/>
    <col min="5380" max="5380" width="18.28125" style="0" customWidth="1"/>
    <col min="5381" max="5381" width="14.140625" style="0" customWidth="1"/>
    <col min="5633" max="5633" width="7.28125" style="0" customWidth="1"/>
    <col min="5634" max="5634" width="18.421875" style="0" customWidth="1"/>
    <col min="5635" max="5635" width="48.28125" style="0" customWidth="1"/>
    <col min="5636" max="5636" width="18.28125" style="0" customWidth="1"/>
    <col min="5637" max="5637" width="14.140625" style="0" customWidth="1"/>
    <col min="5889" max="5889" width="7.28125" style="0" customWidth="1"/>
    <col min="5890" max="5890" width="18.421875" style="0" customWidth="1"/>
    <col min="5891" max="5891" width="48.28125" style="0" customWidth="1"/>
    <col min="5892" max="5892" width="18.28125" style="0" customWidth="1"/>
    <col min="5893" max="5893" width="14.140625" style="0" customWidth="1"/>
    <col min="6145" max="6145" width="7.28125" style="0" customWidth="1"/>
    <col min="6146" max="6146" width="18.421875" style="0" customWidth="1"/>
    <col min="6147" max="6147" width="48.28125" style="0" customWidth="1"/>
    <col min="6148" max="6148" width="18.28125" style="0" customWidth="1"/>
    <col min="6149" max="6149" width="14.140625" style="0" customWidth="1"/>
    <col min="6401" max="6401" width="7.28125" style="0" customWidth="1"/>
    <col min="6402" max="6402" width="18.421875" style="0" customWidth="1"/>
    <col min="6403" max="6403" width="48.28125" style="0" customWidth="1"/>
    <col min="6404" max="6404" width="18.28125" style="0" customWidth="1"/>
    <col min="6405" max="6405" width="14.140625" style="0" customWidth="1"/>
    <col min="6657" max="6657" width="7.28125" style="0" customWidth="1"/>
    <col min="6658" max="6658" width="18.421875" style="0" customWidth="1"/>
    <col min="6659" max="6659" width="48.28125" style="0" customWidth="1"/>
    <col min="6660" max="6660" width="18.28125" style="0" customWidth="1"/>
    <col min="6661" max="6661" width="14.140625" style="0" customWidth="1"/>
    <col min="6913" max="6913" width="7.28125" style="0" customWidth="1"/>
    <col min="6914" max="6914" width="18.421875" style="0" customWidth="1"/>
    <col min="6915" max="6915" width="48.28125" style="0" customWidth="1"/>
    <col min="6916" max="6916" width="18.28125" style="0" customWidth="1"/>
    <col min="6917" max="6917" width="14.140625" style="0" customWidth="1"/>
    <col min="7169" max="7169" width="7.28125" style="0" customWidth="1"/>
    <col min="7170" max="7170" width="18.421875" style="0" customWidth="1"/>
    <col min="7171" max="7171" width="48.28125" style="0" customWidth="1"/>
    <col min="7172" max="7172" width="18.28125" style="0" customWidth="1"/>
    <col min="7173" max="7173" width="14.140625" style="0" customWidth="1"/>
    <col min="7425" max="7425" width="7.28125" style="0" customWidth="1"/>
    <col min="7426" max="7426" width="18.421875" style="0" customWidth="1"/>
    <col min="7427" max="7427" width="48.28125" style="0" customWidth="1"/>
    <col min="7428" max="7428" width="18.28125" style="0" customWidth="1"/>
    <col min="7429" max="7429" width="14.140625" style="0" customWidth="1"/>
    <col min="7681" max="7681" width="7.28125" style="0" customWidth="1"/>
    <col min="7682" max="7682" width="18.421875" style="0" customWidth="1"/>
    <col min="7683" max="7683" width="48.28125" style="0" customWidth="1"/>
    <col min="7684" max="7684" width="18.28125" style="0" customWidth="1"/>
    <col min="7685" max="7685" width="14.140625" style="0" customWidth="1"/>
    <col min="7937" max="7937" width="7.28125" style="0" customWidth="1"/>
    <col min="7938" max="7938" width="18.421875" style="0" customWidth="1"/>
    <col min="7939" max="7939" width="48.28125" style="0" customWidth="1"/>
    <col min="7940" max="7940" width="18.28125" style="0" customWidth="1"/>
    <col min="7941" max="7941" width="14.140625" style="0" customWidth="1"/>
    <col min="8193" max="8193" width="7.28125" style="0" customWidth="1"/>
    <col min="8194" max="8194" width="18.421875" style="0" customWidth="1"/>
    <col min="8195" max="8195" width="48.28125" style="0" customWidth="1"/>
    <col min="8196" max="8196" width="18.28125" style="0" customWidth="1"/>
    <col min="8197" max="8197" width="14.140625" style="0" customWidth="1"/>
    <col min="8449" max="8449" width="7.28125" style="0" customWidth="1"/>
    <col min="8450" max="8450" width="18.421875" style="0" customWidth="1"/>
    <col min="8451" max="8451" width="48.28125" style="0" customWidth="1"/>
    <col min="8452" max="8452" width="18.28125" style="0" customWidth="1"/>
    <col min="8453" max="8453" width="14.140625" style="0" customWidth="1"/>
    <col min="8705" max="8705" width="7.28125" style="0" customWidth="1"/>
    <col min="8706" max="8706" width="18.421875" style="0" customWidth="1"/>
    <col min="8707" max="8707" width="48.28125" style="0" customWidth="1"/>
    <col min="8708" max="8708" width="18.28125" style="0" customWidth="1"/>
    <col min="8709" max="8709" width="14.140625" style="0" customWidth="1"/>
    <col min="8961" max="8961" width="7.28125" style="0" customWidth="1"/>
    <col min="8962" max="8962" width="18.421875" style="0" customWidth="1"/>
    <col min="8963" max="8963" width="48.28125" style="0" customWidth="1"/>
    <col min="8964" max="8964" width="18.28125" style="0" customWidth="1"/>
    <col min="8965" max="8965" width="14.140625" style="0" customWidth="1"/>
    <col min="9217" max="9217" width="7.28125" style="0" customWidth="1"/>
    <col min="9218" max="9218" width="18.421875" style="0" customWidth="1"/>
    <col min="9219" max="9219" width="48.28125" style="0" customWidth="1"/>
    <col min="9220" max="9220" width="18.28125" style="0" customWidth="1"/>
    <col min="9221" max="9221" width="14.140625" style="0" customWidth="1"/>
    <col min="9473" max="9473" width="7.28125" style="0" customWidth="1"/>
    <col min="9474" max="9474" width="18.421875" style="0" customWidth="1"/>
    <col min="9475" max="9475" width="48.28125" style="0" customWidth="1"/>
    <col min="9476" max="9476" width="18.28125" style="0" customWidth="1"/>
    <col min="9477" max="9477" width="14.140625" style="0" customWidth="1"/>
    <col min="9729" max="9729" width="7.28125" style="0" customWidth="1"/>
    <col min="9730" max="9730" width="18.421875" style="0" customWidth="1"/>
    <col min="9731" max="9731" width="48.28125" style="0" customWidth="1"/>
    <col min="9732" max="9732" width="18.28125" style="0" customWidth="1"/>
    <col min="9733" max="9733" width="14.140625" style="0" customWidth="1"/>
    <col min="9985" max="9985" width="7.28125" style="0" customWidth="1"/>
    <col min="9986" max="9986" width="18.421875" style="0" customWidth="1"/>
    <col min="9987" max="9987" width="48.28125" style="0" customWidth="1"/>
    <col min="9988" max="9988" width="18.28125" style="0" customWidth="1"/>
    <col min="9989" max="9989" width="14.140625" style="0" customWidth="1"/>
    <col min="10241" max="10241" width="7.28125" style="0" customWidth="1"/>
    <col min="10242" max="10242" width="18.421875" style="0" customWidth="1"/>
    <col min="10243" max="10243" width="48.28125" style="0" customWidth="1"/>
    <col min="10244" max="10244" width="18.28125" style="0" customWidth="1"/>
    <col min="10245" max="10245" width="14.140625" style="0" customWidth="1"/>
    <col min="10497" max="10497" width="7.28125" style="0" customWidth="1"/>
    <col min="10498" max="10498" width="18.421875" style="0" customWidth="1"/>
    <col min="10499" max="10499" width="48.28125" style="0" customWidth="1"/>
    <col min="10500" max="10500" width="18.28125" style="0" customWidth="1"/>
    <col min="10501" max="10501" width="14.140625" style="0" customWidth="1"/>
    <col min="10753" max="10753" width="7.28125" style="0" customWidth="1"/>
    <col min="10754" max="10754" width="18.421875" style="0" customWidth="1"/>
    <col min="10755" max="10755" width="48.28125" style="0" customWidth="1"/>
    <col min="10756" max="10756" width="18.28125" style="0" customWidth="1"/>
    <col min="10757" max="10757" width="14.140625" style="0" customWidth="1"/>
    <col min="11009" max="11009" width="7.28125" style="0" customWidth="1"/>
    <col min="11010" max="11010" width="18.421875" style="0" customWidth="1"/>
    <col min="11011" max="11011" width="48.28125" style="0" customWidth="1"/>
    <col min="11012" max="11012" width="18.28125" style="0" customWidth="1"/>
    <col min="11013" max="11013" width="14.140625" style="0" customWidth="1"/>
    <col min="11265" max="11265" width="7.28125" style="0" customWidth="1"/>
    <col min="11266" max="11266" width="18.421875" style="0" customWidth="1"/>
    <col min="11267" max="11267" width="48.28125" style="0" customWidth="1"/>
    <col min="11268" max="11268" width="18.28125" style="0" customWidth="1"/>
    <col min="11269" max="11269" width="14.140625" style="0" customWidth="1"/>
    <col min="11521" max="11521" width="7.28125" style="0" customWidth="1"/>
    <col min="11522" max="11522" width="18.421875" style="0" customWidth="1"/>
    <col min="11523" max="11523" width="48.28125" style="0" customWidth="1"/>
    <col min="11524" max="11524" width="18.28125" style="0" customWidth="1"/>
    <col min="11525" max="11525" width="14.140625" style="0" customWidth="1"/>
    <col min="11777" max="11777" width="7.28125" style="0" customWidth="1"/>
    <col min="11778" max="11778" width="18.421875" style="0" customWidth="1"/>
    <col min="11779" max="11779" width="48.28125" style="0" customWidth="1"/>
    <col min="11780" max="11780" width="18.28125" style="0" customWidth="1"/>
    <col min="11781" max="11781" width="14.140625" style="0" customWidth="1"/>
    <col min="12033" max="12033" width="7.28125" style="0" customWidth="1"/>
    <col min="12034" max="12034" width="18.421875" style="0" customWidth="1"/>
    <col min="12035" max="12035" width="48.28125" style="0" customWidth="1"/>
    <col min="12036" max="12036" width="18.28125" style="0" customWidth="1"/>
    <col min="12037" max="12037" width="14.140625" style="0" customWidth="1"/>
    <col min="12289" max="12289" width="7.28125" style="0" customWidth="1"/>
    <col min="12290" max="12290" width="18.421875" style="0" customWidth="1"/>
    <col min="12291" max="12291" width="48.28125" style="0" customWidth="1"/>
    <col min="12292" max="12292" width="18.28125" style="0" customWidth="1"/>
    <col min="12293" max="12293" width="14.140625" style="0" customWidth="1"/>
    <col min="12545" max="12545" width="7.28125" style="0" customWidth="1"/>
    <col min="12546" max="12546" width="18.421875" style="0" customWidth="1"/>
    <col min="12547" max="12547" width="48.28125" style="0" customWidth="1"/>
    <col min="12548" max="12548" width="18.28125" style="0" customWidth="1"/>
    <col min="12549" max="12549" width="14.140625" style="0" customWidth="1"/>
    <col min="12801" max="12801" width="7.28125" style="0" customWidth="1"/>
    <col min="12802" max="12802" width="18.421875" style="0" customWidth="1"/>
    <col min="12803" max="12803" width="48.28125" style="0" customWidth="1"/>
    <col min="12804" max="12804" width="18.28125" style="0" customWidth="1"/>
    <col min="12805" max="12805" width="14.140625" style="0" customWidth="1"/>
    <col min="13057" max="13057" width="7.28125" style="0" customWidth="1"/>
    <col min="13058" max="13058" width="18.421875" style="0" customWidth="1"/>
    <col min="13059" max="13059" width="48.28125" style="0" customWidth="1"/>
    <col min="13060" max="13060" width="18.28125" style="0" customWidth="1"/>
    <col min="13061" max="13061" width="14.140625" style="0" customWidth="1"/>
    <col min="13313" max="13313" width="7.28125" style="0" customWidth="1"/>
    <col min="13314" max="13314" width="18.421875" style="0" customWidth="1"/>
    <col min="13315" max="13315" width="48.28125" style="0" customWidth="1"/>
    <col min="13316" max="13316" width="18.28125" style="0" customWidth="1"/>
    <col min="13317" max="13317" width="14.140625" style="0" customWidth="1"/>
    <col min="13569" max="13569" width="7.28125" style="0" customWidth="1"/>
    <col min="13570" max="13570" width="18.421875" style="0" customWidth="1"/>
    <col min="13571" max="13571" width="48.28125" style="0" customWidth="1"/>
    <col min="13572" max="13572" width="18.28125" style="0" customWidth="1"/>
    <col min="13573" max="13573" width="14.140625" style="0" customWidth="1"/>
    <col min="13825" max="13825" width="7.28125" style="0" customWidth="1"/>
    <col min="13826" max="13826" width="18.421875" style="0" customWidth="1"/>
    <col min="13827" max="13827" width="48.28125" style="0" customWidth="1"/>
    <col min="13828" max="13828" width="18.28125" style="0" customWidth="1"/>
    <col min="13829" max="13829" width="14.140625" style="0" customWidth="1"/>
    <col min="14081" max="14081" width="7.28125" style="0" customWidth="1"/>
    <col min="14082" max="14082" width="18.421875" style="0" customWidth="1"/>
    <col min="14083" max="14083" width="48.28125" style="0" customWidth="1"/>
    <col min="14084" max="14084" width="18.28125" style="0" customWidth="1"/>
    <col min="14085" max="14085" width="14.140625" style="0" customWidth="1"/>
    <col min="14337" max="14337" width="7.28125" style="0" customWidth="1"/>
    <col min="14338" max="14338" width="18.421875" style="0" customWidth="1"/>
    <col min="14339" max="14339" width="48.28125" style="0" customWidth="1"/>
    <col min="14340" max="14340" width="18.28125" style="0" customWidth="1"/>
    <col min="14341" max="14341" width="14.140625" style="0" customWidth="1"/>
    <col min="14593" max="14593" width="7.28125" style="0" customWidth="1"/>
    <col min="14594" max="14594" width="18.421875" style="0" customWidth="1"/>
    <col min="14595" max="14595" width="48.28125" style="0" customWidth="1"/>
    <col min="14596" max="14596" width="18.28125" style="0" customWidth="1"/>
    <col min="14597" max="14597" width="14.140625" style="0" customWidth="1"/>
    <col min="14849" max="14849" width="7.28125" style="0" customWidth="1"/>
    <col min="14850" max="14850" width="18.421875" style="0" customWidth="1"/>
    <col min="14851" max="14851" width="48.28125" style="0" customWidth="1"/>
    <col min="14852" max="14852" width="18.28125" style="0" customWidth="1"/>
    <col min="14853" max="14853" width="14.140625" style="0" customWidth="1"/>
    <col min="15105" max="15105" width="7.28125" style="0" customWidth="1"/>
    <col min="15106" max="15106" width="18.421875" style="0" customWidth="1"/>
    <col min="15107" max="15107" width="48.28125" style="0" customWidth="1"/>
    <col min="15108" max="15108" width="18.28125" style="0" customWidth="1"/>
    <col min="15109" max="15109" width="14.140625" style="0" customWidth="1"/>
    <col min="15361" max="15361" width="7.28125" style="0" customWidth="1"/>
    <col min="15362" max="15362" width="18.421875" style="0" customWidth="1"/>
    <col min="15363" max="15363" width="48.28125" style="0" customWidth="1"/>
    <col min="15364" max="15364" width="18.28125" style="0" customWidth="1"/>
    <col min="15365" max="15365" width="14.140625" style="0" customWidth="1"/>
    <col min="15617" max="15617" width="7.28125" style="0" customWidth="1"/>
    <col min="15618" max="15618" width="18.421875" style="0" customWidth="1"/>
    <col min="15619" max="15619" width="48.28125" style="0" customWidth="1"/>
    <col min="15620" max="15620" width="18.28125" style="0" customWidth="1"/>
    <col min="15621" max="15621" width="14.140625" style="0" customWidth="1"/>
    <col min="15873" max="15873" width="7.28125" style="0" customWidth="1"/>
    <col min="15874" max="15874" width="18.421875" style="0" customWidth="1"/>
    <col min="15875" max="15875" width="48.28125" style="0" customWidth="1"/>
    <col min="15876" max="15876" width="18.28125" style="0" customWidth="1"/>
    <col min="15877" max="15877" width="14.140625" style="0" customWidth="1"/>
    <col min="16129" max="16129" width="7.28125" style="0" customWidth="1"/>
    <col min="16130" max="16130" width="18.421875" style="0" customWidth="1"/>
    <col min="16131" max="16131" width="48.28125" style="0" customWidth="1"/>
    <col min="16132" max="16132" width="18.28125" style="0" customWidth="1"/>
    <col min="16133" max="16133" width="14.140625" style="0" customWidth="1"/>
  </cols>
  <sheetData>
    <row r="1" ht="20.25">
      <c r="A1" s="1" t="s">
        <v>0</v>
      </c>
    </row>
    <row r="2" spans="1:6" ht="15">
      <c r="A2" t="s">
        <v>1</v>
      </c>
      <c r="F2" t="s">
        <v>2</v>
      </c>
    </row>
    <row r="3" ht="15">
      <c r="K3" s="4"/>
    </row>
    <row r="4" spans="1:3" ht="18">
      <c r="A4" t="s">
        <v>3</v>
      </c>
      <c r="C4" s="5" t="s">
        <v>4</v>
      </c>
    </row>
    <row r="5" spans="1:3" ht="15.75">
      <c r="A5" s="6" t="s">
        <v>5</v>
      </c>
      <c r="C5" s="4"/>
    </row>
    <row r="6" spans="3:8" ht="23.25">
      <c r="C6" s="7" t="s">
        <v>6</v>
      </c>
      <c r="H6" s="8"/>
    </row>
    <row r="7" spans="1:15" ht="20.25">
      <c r="A7" s="4" t="s">
        <v>7</v>
      </c>
      <c r="C7" s="9" t="s">
        <v>8</v>
      </c>
      <c r="D7" s="10"/>
      <c r="O7" s="4"/>
    </row>
    <row r="8" spans="2:5" ht="15.75">
      <c r="B8" s="11" t="s">
        <v>9</v>
      </c>
      <c r="C8" s="12" t="s">
        <v>10</v>
      </c>
      <c r="D8" s="13" t="s">
        <v>11</v>
      </c>
      <c r="E8" s="14" t="s">
        <v>12</v>
      </c>
    </row>
    <row r="9" spans="2:5" ht="18">
      <c r="B9" s="15"/>
      <c r="C9" s="16" t="s">
        <v>13</v>
      </c>
      <c r="D9" s="17"/>
      <c r="E9" s="18"/>
    </row>
    <row r="10" spans="2:5" ht="20.25">
      <c r="B10" s="19" t="s">
        <v>14</v>
      </c>
      <c r="C10" s="20" t="s">
        <v>15</v>
      </c>
      <c r="D10" s="17"/>
      <c r="E10" s="18"/>
    </row>
    <row r="11" spans="2:5" ht="15">
      <c r="B11" s="21"/>
      <c r="C11" s="22" t="s">
        <v>72</v>
      </c>
      <c r="D11" s="23"/>
      <c r="E11" s="24"/>
    </row>
    <row r="12" spans="2:5" ht="15">
      <c r="B12" s="21"/>
      <c r="C12" s="22" t="s">
        <v>73</v>
      </c>
      <c r="D12" s="23"/>
      <c r="E12" s="24"/>
    </row>
    <row r="13" spans="2:5" ht="15">
      <c r="B13" s="21"/>
      <c r="C13" s="22" t="s">
        <v>74</v>
      </c>
      <c r="D13" s="23"/>
      <c r="E13" s="24"/>
    </row>
    <row r="14" spans="2:5" ht="15">
      <c r="B14" s="21"/>
      <c r="C14" s="4"/>
      <c r="D14" s="23"/>
      <c r="E14" s="24"/>
    </row>
    <row r="15" spans="2:5" ht="15">
      <c r="B15" s="25">
        <v>7</v>
      </c>
      <c r="C15" s="26" t="s">
        <v>16</v>
      </c>
      <c r="D15" s="27">
        <v>13.99</v>
      </c>
      <c r="E15" s="28">
        <f>+B15*D15</f>
        <v>97.93</v>
      </c>
    </row>
    <row r="16" spans="2:5" ht="15">
      <c r="B16" s="25"/>
      <c r="C16" s="29"/>
      <c r="D16" s="27"/>
      <c r="E16" s="28"/>
    </row>
    <row r="17" spans="2:5" ht="15">
      <c r="B17" s="30">
        <v>1</v>
      </c>
      <c r="C17" s="4" t="s">
        <v>17</v>
      </c>
      <c r="D17" s="23">
        <f>30*3.5</f>
        <v>105</v>
      </c>
      <c r="E17" s="24">
        <f>+B17*D17</f>
        <v>105</v>
      </c>
    </row>
    <row r="18" spans="2:5" ht="15">
      <c r="B18" s="25"/>
      <c r="C18" s="29"/>
      <c r="D18" s="27"/>
      <c r="E18" s="28"/>
    </row>
    <row r="19" spans="2:5" ht="15">
      <c r="B19" s="30">
        <v>1</v>
      </c>
      <c r="C19" s="4" t="s">
        <v>18</v>
      </c>
      <c r="D19" s="23">
        <v>35</v>
      </c>
      <c r="E19" s="24">
        <f>+B19*D19</f>
        <v>35</v>
      </c>
    </row>
    <row r="20" spans="2:5" ht="15">
      <c r="B20" s="30"/>
      <c r="C20" s="29" t="s">
        <v>19</v>
      </c>
      <c r="D20" s="23"/>
      <c r="E20" s="24"/>
    </row>
    <row r="21" spans="2:5" ht="15">
      <c r="B21" s="30"/>
      <c r="C21" s="31"/>
      <c r="D21" s="23"/>
      <c r="E21" s="24"/>
    </row>
    <row r="22" spans="2:5" ht="15">
      <c r="B22" s="25">
        <v>20</v>
      </c>
      <c r="C22" s="26" t="s">
        <v>20</v>
      </c>
      <c r="D22" s="27">
        <v>1.5</v>
      </c>
      <c r="E22" s="28">
        <f>+B22*D22</f>
        <v>30</v>
      </c>
    </row>
    <row r="23" spans="2:5" ht="15">
      <c r="B23" s="30"/>
      <c r="C23" s="31"/>
      <c r="D23" s="23"/>
      <c r="E23" s="24"/>
    </row>
    <row r="24" spans="2:5" ht="15">
      <c r="B24" s="30">
        <v>4.5</v>
      </c>
      <c r="C24" s="32" t="s">
        <v>21</v>
      </c>
      <c r="D24" s="23">
        <v>16.99</v>
      </c>
      <c r="E24" s="24">
        <f>+B24*D24</f>
        <v>76.455</v>
      </c>
    </row>
    <row r="25" spans="2:5" ht="15">
      <c r="B25" s="30"/>
      <c r="C25" s="33" t="s">
        <v>22</v>
      </c>
      <c r="D25" s="23"/>
      <c r="E25" s="24"/>
    </row>
    <row r="26" spans="2:5" ht="15">
      <c r="B26" s="30"/>
      <c r="C26" s="33" t="s">
        <v>23</v>
      </c>
      <c r="D26" s="23"/>
      <c r="E26" s="24"/>
    </row>
    <row r="27" spans="2:5" ht="15">
      <c r="B27" s="30"/>
      <c r="C27" s="31"/>
      <c r="D27" s="23"/>
      <c r="E27" s="24"/>
    </row>
    <row r="28" spans="2:5" ht="15">
      <c r="B28" s="30">
        <v>1</v>
      </c>
      <c r="C28" s="32" t="s">
        <v>24</v>
      </c>
      <c r="D28" s="23">
        <v>14.99</v>
      </c>
      <c r="E28" s="24">
        <f>+B28*D28</f>
        <v>14.99</v>
      </c>
    </row>
    <row r="29" spans="2:5" ht="15">
      <c r="B29" s="30"/>
      <c r="C29" s="33" t="s">
        <v>25</v>
      </c>
      <c r="D29" s="23"/>
      <c r="E29" s="24"/>
    </row>
    <row r="30" spans="2:5" ht="15">
      <c r="B30" s="30"/>
      <c r="C30" s="31"/>
      <c r="D30" s="23"/>
      <c r="E30" s="24"/>
    </row>
    <row r="31" spans="2:5" ht="15">
      <c r="B31" s="30">
        <v>55</v>
      </c>
      <c r="C31" s="4" t="s">
        <v>26</v>
      </c>
      <c r="D31" s="23">
        <v>0.2</v>
      </c>
      <c r="E31" s="24">
        <f>+B31*D31</f>
        <v>11</v>
      </c>
    </row>
    <row r="32" spans="2:5" ht="15">
      <c r="B32" s="30"/>
      <c r="C32" s="4"/>
      <c r="D32" s="23"/>
      <c r="E32" s="24"/>
    </row>
    <row r="33" spans="2:5" ht="15">
      <c r="B33" s="30">
        <v>2</v>
      </c>
      <c r="C33" s="4" t="s">
        <v>27</v>
      </c>
      <c r="D33" s="23">
        <v>2</v>
      </c>
      <c r="E33" s="24">
        <f>+B33*D33</f>
        <v>4</v>
      </c>
    </row>
    <row r="34" spans="2:5" ht="15">
      <c r="B34" s="30"/>
      <c r="C34" s="4"/>
      <c r="D34" s="23"/>
      <c r="E34" s="24"/>
    </row>
    <row r="35" spans="2:5" ht="15">
      <c r="B35" s="30">
        <v>1</v>
      </c>
      <c r="C35" s="4" t="s">
        <v>28</v>
      </c>
      <c r="D35" s="23">
        <v>0</v>
      </c>
      <c r="E35" s="24"/>
    </row>
    <row r="36" spans="2:5" ht="15">
      <c r="B36" s="30"/>
      <c r="C36" s="4"/>
      <c r="D36" s="23"/>
      <c r="E36" s="24"/>
    </row>
    <row r="37" spans="2:5" ht="15">
      <c r="B37" s="34">
        <v>0</v>
      </c>
      <c r="C37" s="35" t="s">
        <v>29</v>
      </c>
      <c r="D37" s="36">
        <v>10</v>
      </c>
      <c r="E37" s="37">
        <f>+B37*D37</f>
        <v>0</v>
      </c>
    </row>
    <row r="38" spans="2:5" ht="15">
      <c r="B38" s="21"/>
      <c r="C38" s="29"/>
      <c r="D38" s="23"/>
      <c r="E38" s="24"/>
    </row>
    <row r="39" spans="2:5" ht="20.25">
      <c r="B39" s="38" t="s">
        <v>7</v>
      </c>
      <c r="C39" s="16" t="s">
        <v>30</v>
      </c>
      <c r="D39" s="17"/>
      <c r="E39" s="18"/>
    </row>
    <row r="40" spans="2:5" ht="18">
      <c r="B40" s="39" t="s">
        <v>14</v>
      </c>
      <c r="C40" s="16" t="s">
        <v>31</v>
      </c>
      <c r="D40" s="17"/>
      <c r="E40" s="18"/>
    </row>
    <row r="41" spans="2:11" ht="20.25">
      <c r="B41" s="19"/>
      <c r="C41" s="20" t="s">
        <v>32</v>
      </c>
      <c r="D41" s="17"/>
      <c r="E41" s="18"/>
      <c r="K41" s="4"/>
    </row>
    <row r="42" spans="2:11" ht="20.25">
      <c r="B42" s="19"/>
      <c r="C42" s="20" t="s">
        <v>33</v>
      </c>
      <c r="D42" s="17"/>
      <c r="E42" s="18"/>
      <c r="K42" s="4"/>
    </row>
    <row r="43" spans="2:5" ht="18">
      <c r="B43" s="21"/>
      <c r="C43" s="40" t="s">
        <v>34</v>
      </c>
      <c r="D43" s="23"/>
      <c r="E43" s="24"/>
    </row>
    <row r="44" spans="2:5" ht="14.25" customHeight="1">
      <c r="B44" s="21"/>
      <c r="C44" s="22" t="s">
        <v>35</v>
      </c>
      <c r="D44" s="23"/>
      <c r="E44" s="24"/>
    </row>
    <row r="45" spans="2:5" ht="15">
      <c r="B45" s="21"/>
      <c r="D45" s="23"/>
      <c r="E45" s="24"/>
    </row>
    <row r="46" spans="2:5" ht="15">
      <c r="B46" s="30">
        <v>32</v>
      </c>
      <c r="C46" s="41" t="s">
        <v>36</v>
      </c>
      <c r="D46" s="23">
        <v>7.99</v>
      </c>
      <c r="E46" s="24">
        <f>+B46*D46</f>
        <v>255.68</v>
      </c>
    </row>
    <row r="47" spans="2:5" ht="15">
      <c r="B47" s="21"/>
      <c r="C47" s="29" t="s">
        <v>37</v>
      </c>
      <c r="D47" s="23"/>
      <c r="E47" s="24"/>
    </row>
    <row r="48" spans="2:5" ht="15">
      <c r="B48" s="21"/>
      <c r="D48" s="23"/>
      <c r="E48" s="24"/>
    </row>
    <row r="49" spans="2:5" ht="15">
      <c r="B49" s="30">
        <v>15</v>
      </c>
      <c r="C49" s="41" t="s">
        <v>38</v>
      </c>
      <c r="D49" s="23">
        <v>6.49</v>
      </c>
      <c r="E49" s="24">
        <f>+B49*D49</f>
        <v>97.35000000000001</v>
      </c>
    </row>
    <row r="50" spans="2:5" ht="15">
      <c r="B50" s="21"/>
      <c r="D50" s="23"/>
      <c r="E50" s="24"/>
    </row>
    <row r="51" spans="2:5" ht="15">
      <c r="B51" s="30">
        <v>8</v>
      </c>
      <c r="C51" s="41" t="s">
        <v>39</v>
      </c>
      <c r="D51" s="23">
        <v>4.99</v>
      </c>
      <c r="E51" s="24">
        <f>+B51*D51</f>
        <v>39.92</v>
      </c>
    </row>
    <row r="52" spans="2:5" ht="15">
      <c r="B52" s="30"/>
      <c r="C52" s="42"/>
      <c r="D52" s="23"/>
      <c r="E52" s="24"/>
    </row>
    <row r="53" spans="2:5" ht="15">
      <c r="B53" s="30">
        <v>35</v>
      </c>
      <c r="C53" s="41" t="s">
        <v>40</v>
      </c>
      <c r="D53" s="23">
        <v>2.35</v>
      </c>
      <c r="E53" s="24">
        <f>+B53*D53</f>
        <v>82.25</v>
      </c>
    </row>
    <row r="54" spans="2:5" ht="15">
      <c r="B54" s="30"/>
      <c r="C54" s="42"/>
      <c r="D54" s="23"/>
      <c r="E54" s="24"/>
    </row>
    <row r="55" spans="2:5" ht="15">
      <c r="B55" s="30">
        <v>1</v>
      </c>
      <c r="C55" s="41" t="s">
        <v>41</v>
      </c>
      <c r="D55" s="23">
        <v>58</v>
      </c>
      <c r="E55" s="24">
        <f>+B55*D55</f>
        <v>58</v>
      </c>
    </row>
    <row r="56" spans="2:5" ht="15">
      <c r="B56" s="30"/>
      <c r="C56" s="42"/>
      <c r="D56" s="23"/>
      <c r="E56" s="24"/>
    </row>
    <row r="57" spans="2:5" ht="15">
      <c r="B57" s="30">
        <v>7</v>
      </c>
      <c r="C57" s="41" t="s">
        <v>42</v>
      </c>
      <c r="D57" s="23">
        <v>20</v>
      </c>
      <c r="E57" s="24">
        <f>+B57*D57</f>
        <v>140</v>
      </c>
    </row>
    <row r="58" spans="2:5" ht="15">
      <c r="B58" s="30"/>
      <c r="C58" s="42" t="s">
        <v>43</v>
      </c>
      <c r="D58" s="23"/>
      <c r="E58" s="24"/>
    </row>
    <row r="59" spans="2:5" ht="15">
      <c r="B59" s="30"/>
      <c r="C59" s="43"/>
      <c r="D59" s="23"/>
      <c r="E59" s="24"/>
    </row>
    <row r="60" spans="2:5" ht="15">
      <c r="B60" s="30">
        <v>1</v>
      </c>
      <c r="C60" s="41" t="s">
        <v>44</v>
      </c>
      <c r="D60" s="23">
        <v>69.99</v>
      </c>
      <c r="E60" s="24">
        <f>+B60*D60</f>
        <v>69.99</v>
      </c>
    </row>
    <row r="61" spans="2:5" ht="15">
      <c r="B61" s="30">
        <v>1</v>
      </c>
      <c r="C61" s="42" t="s">
        <v>45</v>
      </c>
      <c r="D61" s="23">
        <f>15*0.35</f>
        <v>5.25</v>
      </c>
      <c r="E61" s="24">
        <f>+B61*D61</f>
        <v>5.25</v>
      </c>
    </row>
    <row r="62" spans="2:5" ht="15">
      <c r="B62" s="30"/>
      <c r="C62" s="43"/>
      <c r="D62" s="23"/>
      <c r="E62" s="24"/>
    </row>
    <row r="63" spans="2:5" ht="15">
      <c r="B63" s="25">
        <v>4</v>
      </c>
      <c r="C63" s="44" t="s">
        <v>46</v>
      </c>
      <c r="D63" s="27">
        <v>16.99</v>
      </c>
      <c r="E63" s="28">
        <f>+B63*D63</f>
        <v>67.96</v>
      </c>
    </row>
    <row r="64" spans="2:5" ht="15">
      <c r="B64" s="25">
        <v>1</v>
      </c>
      <c r="C64" s="44" t="s">
        <v>47</v>
      </c>
      <c r="D64" s="27">
        <v>25.99</v>
      </c>
      <c r="E64" s="28">
        <f>+B64*D64</f>
        <v>25.99</v>
      </c>
    </row>
    <row r="65" spans="2:5" ht="15">
      <c r="B65" s="30"/>
      <c r="C65" s="43"/>
      <c r="D65" s="23"/>
      <c r="E65" s="24"/>
    </row>
    <row r="66" spans="2:5" ht="15">
      <c r="B66" s="30">
        <v>24</v>
      </c>
      <c r="C66" s="41" t="s">
        <v>48</v>
      </c>
      <c r="D66" s="23">
        <v>1.5</v>
      </c>
      <c r="E66" s="24">
        <f>+B66*D66</f>
        <v>36</v>
      </c>
    </row>
    <row r="67" spans="2:5" ht="15">
      <c r="B67" s="30">
        <v>10</v>
      </c>
      <c r="C67" s="4" t="s">
        <v>49</v>
      </c>
      <c r="D67" s="23">
        <v>1</v>
      </c>
      <c r="E67" s="24">
        <f>+B67*D67</f>
        <v>10</v>
      </c>
    </row>
    <row r="68" spans="2:5" ht="15">
      <c r="B68" s="30">
        <v>6</v>
      </c>
      <c r="C68" s="4" t="s">
        <v>50</v>
      </c>
      <c r="D68" s="23">
        <v>1.5</v>
      </c>
      <c r="E68" s="24">
        <f>+B68*D68</f>
        <v>9</v>
      </c>
    </row>
    <row r="69" spans="2:5" ht="15">
      <c r="B69" s="30">
        <v>6</v>
      </c>
      <c r="C69" s="4" t="s">
        <v>51</v>
      </c>
      <c r="D69" s="23">
        <v>1.75</v>
      </c>
      <c r="E69" s="24">
        <f>+B69*D69</f>
        <v>10.5</v>
      </c>
    </row>
    <row r="70" spans="2:5" ht="15" customHeight="1">
      <c r="B70" s="30"/>
      <c r="C70" s="31"/>
      <c r="D70" s="23"/>
      <c r="E70" s="24"/>
    </row>
    <row r="71" spans="2:5" ht="15">
      <c r="B71" s="30">
        <v>55</v>
      </c>
      <c r="C71" s="4" t="s">
        <v>52</v>
      </c>
      <c r="D71" s="23">
        <v>0.2</v>
      </c>
      <c r="E71" s="24">
        <f>+B71*D71</f>
        <v>11</v>
      </c>
    </row>
    <row r="72" spans="2:5" ht="15">
      <c r="B72" s="30">
        <v>55</v>
      </c>
      <c r="C72" s="4" t="s">
        <v>53</v>
      </c>
      <c r="D72" s="23">
        <v>0.2</v>
      </c>
      <c r="E72" s="24">
        <f>+B72*D72</f>
        <v>11</v>
      </c>
    </row>
    <row r="73" spans="2:5" ht="15">
      <c r="B73" s="30">
        <v>2</v>
      </c>
      <c r="C73" s="4" t="s">
        <v>54</v>
      </c>
      <c r="D73" s="23">
        <v>0</v>
      </c>
      <c r="E73" s="24"/>
    </row>
    <row r="74" spans="2:5" ht="15">
      <c r="B74" s="30"/>
      <c r="C74" s="4"/>
      <c r="D74" s="23"/>
      <c r="E74" s="24"/>
    </row>
    <row r="75" spans="2:5" ht="15">
      <c r="B75" s="30">
        <v>16</v>
      </c>
      <c r="C75" s="4" t="s">
        <v>27</v>
      </c>
      <c r="D75" s="23">
        <v>2</v>
      </c>
      <c r="E75" s="24">
        <f>+B75*D75</f>
        <v>32</v>
      </c>
    </row>
    <row r="76" spans="2:5" ht="15">
      <c r="B76" s="30"/>
      <c r="C76" s="4"/>
      <c r="D76" s="23"/>
      <c r="E76" s="24"/>
    </row>
    <row r="77" spans="2:5" ht="15">
      <c r="B77" s="30">
        <v>50</v>
      </c>
      <c r="C77" s="4" t="s">
        <v>55</v>
      </c>
      <c r="D77" s="23">
        <v>0.2</v>
      </c>
      <c r="E77" s="24">
        <f>+B77*D77</f>
        <v>10</v>
      </c>
    </row>
    <row r="78" spans="2:5" ht="15">
      <c r="B78" s="30"/>
      <c r="C78" s="29" t="s">
        <v>56</v>
      </c>
      <c r="D78" s="23"/>
      <c r="E78" s="24"/>
    </row>
    <row r="79" spans="2:5" ht="15">
      <c r="B79" s="30"/>
      <c r="C79" s="4"/>
      <c r="D79" s="23"/>
      <c r="E79" s="24"/>
    </row>
    <row r="80" spans="2:5" ht="15">
      <c r="B80" s="34">
        <v>0</v>
      </c>
      <c r="C80" s="45" t="s">
        <v>57</v>
      </c>
      <c r="D80" s="36">
        <v>10</v>
      </c>
      <c r="E80" s="37">
        <f>+B80*D80</f>
        <v>0</v>
      </c>
    </row>
    <row r="81" spans="2:5" ht="15">
      <c r="B81" s="30"/>
      <c r="C81" s="4"/>
      <c r="D81" s="23"/>
      <c r="E81" s="24"/>
    </row>
    <row r="82" spans="2:5" ht="18">
      <c r="B82" s="30"/>
      <c r="C82" s="16" t="s">
        <v>58</v>
      </c>
      <c r="D82" s="23"/>
      <c r="E82" s="24"/>
    </row>
    <row r="83" spans="2:5" ht="18">
      <c r="B83" s="30"/>
      <c r="C83" s="16" t="s">
        <v>59</v>
      </c>
      <c r="D83" s="23"/>
      <c r="E83" s="24"/>
    </row>
    <row r="84" spans="2:5" ht="15.75">
      <c r="B84" s="30"/>
      <c r="C84" s="20" t="s">
        <v>60</v>
      </c>
      <c r="D84" s="23"/>
      <c r="E84" s="24"/>
    </row>
    <row r="85" spans="2:5" ht="15.75">
      <c r="B85" s="30"/>
      <c r="C85" s="20" t="s">
        <v>61</v>
      </c>
      <c r="D85" s="23"/>
      <c r="E85" s="24"/>
    </row>
    <row r="86" spans="2:5" ht="15">
      <c r="B86" s="30"/>
      <c r="C86" s="4"/>
      <c r="D86" s="23"/>
      <c r="E86" s="24"/>
    </row>
    <row r="87" spans="2:5" ht="15">
      <c r="B87" s="25">
        <v>5</v>
      </c>
      <c r="C87" s="26" t="s">
        <v>62</v>
      </c>
      <c r="D87" s="27">
        <v>6.99</v>
      </c>
      <c r="E87" s="28">
        <f>+B87*D87</f>
        <v>34.95</v>
      </c>
    </row>
    <row r="88" spans="2:5" ht="15">
      <c r="B88" s="30"/>
      <c r="C88" s="4"/>
      <c r="D88" s="23"/>
      <c r="E88" s="24"/>
    </row>
    <row r="89" spans="2:5" ht="15">
      <c r="B89" s="30">
        <v>40</v>
      </c>
      <c r="C89" s="4" t="s">
        <v>63</v>
      </c>
      <c r="D89" s="23">
        <v>1.35</v>
      </c>
      <c r="E89" s="24">
        <f>+B89*D89</f>
        <v>54</v>
      </c>
    </row>
    <row r="90" spans="2:5" ht="15">
      <c r="B90" s="30"/>
      <c r="C90" s="4"/>
      <c r="D90" s="23"/>
      <c r="E90" s="24"/>
    </row>
    <row r="91" spans="2:5" ht="15">
      <c r="B91" s="30">
        <v>3</v>
      </c>
      <c r="C91" s="32" t="s">
        <v>21</v>
      </c>
      <c r="D91" s="23">
        <v>16.99</v>
      </c>
      <c r="E91" s="24">
        <f>+B91*D91</f>
        <v>50.97</v>
      </c>
    </row>
    <row r="92" spans="2:5" ht="15">
      <c r="B92" s="30"/>
      <c r="C92" s="33" t="s">
        <v>22</v>
      </c>
      <c r="D92" s="23"/>
      <c r="E92" s="24"/>
    </row>
    <row r="93" spans="2:5" ht="15">
      <c r="B93" s="30"/>
      <c r="C93" s="33" t="s">
        <v>23</v>
      </c>
      <c r="D93" s="23"/>
      <c r="E93" s="24"/>
    </row>
    <row r="94" spans="2:5" ht="15">
      <c r="B94" s="30"/>
      <c r="C94" s="31"/>
      <c r="D94" s="23"/>
      <c r="E94" s="24"/>
    </row>
    <row r="95" spans="2:5" ht="15">
      <c r="B95" s="30">
        <v>1</v>
      </c>
      <c r="C95" s="32" t="s">
        <v>24</v>
      </c>
      <c r="D95" s="23">
        <v>14.99</v>
      </c>
      <c r="E95" s="24">
        <f>+B95*D95</f>
        <v>14.99</v>
      </c>
    </row>
    <row r="96" spans="2:5" ht="15">
      <c r="B96" s="30"/>
      <c r="C96" s="33" t="s">
        <v>25</v>
      </c>
      <c r="D96" s="23"/>
      <c r="E96" s="24"/>
    </row>
    <row r="97" spans="2:5" ht="15">
      <c r="B97" s="30"/>
      <c r="C97" s="4"/>
      <c r="D97" s="23"/>
      <c r="E97" s="24"/>
    </row>
    <row r="98" spans="2:5" ht="15">
      <c r="B98" s="30">
        <v>75</v>
      </c>
      <c r="C98" s="4" t="s">
        <v>64</v>
      </c>
      <c r="D98" s="23">
        <v>0</v>
      </c>
      <c r="E98" s="24"/>
    </row>
    <row r="99" spans="2:5" ht="15">
      <c r="B99" s="30"/>
      <c r="C99" s="4"/>
      <c r="D99" s="23"/>
      <c r="E99" s="24"/>
    </row>
    <row r="100" spans="2:5" ht="15">
      <c r="B100" s="30">
        <v>50</v>
      </c>
      <c r="C100" s="4" t="s">
        <v>65</v>
      </c>
      <c r="D100" s="23">
        <v>0.2</v>
      </c>
      <c r="E100" s="24">
        <f>+B100*D100</f>
        <v>10</v>
      </c>
    </row>
    <row r="101" spans="2:5" ht="15">
      <c r="B101" s="30"/>
      <c r="C101" s="4"/>
      <c r="D101" s="23"/>
      <c r="E101" s="24"/>
    </row>
    <row r="102" spans="2:5" ht="15">
      <c r="B102" s="30"/>
      <c r="C102" s="4" t="s">
        <v>66</v>
      </c>
      <c r="D102" s="23"/>
      <c r="E102" s="24"/>
    </row>
    <row r="103" spans="2:5" ht="15">
      <c r="B103" s="30"/>
      <c r="C103" s="4"/>
      <c r="D103" s="23"/>
      <c r="E103" s="24"/>
    </row>
    <row r="104" spans="2:5" ht="15">
      <c r="B104" s="30"/>
      <c r="C104" s="4"/>
      <c r="D104" s="23"/>
      <c r="E104" s="24"/>
    </row>
    <row r="105" spans="2:5" ht="15">
      <c r="B105" s="46"/>
      <c r="C105" s="47"/>
      <c r="D105" s="23"/>
      <c r="E105" s="24"/>
    </row>
    <row r="106" spans="2:6" ht="15">
      <c r="B106" s="48"/>
      <c r="C106" s="49"/>
      <c r="D106" s="50" t="s">
        <v>67</v>
      </c>
      <c r="E106" s="51">
        <v>100</v>
      </c>
      <c r="F106" t="s">
        <v>2</v>
      </c>
    </row>
    <row r="107" spans="2:5" ht="18">
      <c r="B107" s="52"/>
      <c r="C107" s="53" t="s">
        <v>68</v>
      </c>
      <c r="D107" s="54"/>
      <c r="E107" s="55">
        <f>SUM(E9:E106)</f>
        <v>1611.1750000000002</v>
      </c>
    </row>
    <row r="108" spans="2:5" ht="15">
      <c r="B108" s="56"/>
      <c r="C108" s="29"/>
      <c r="D108" s="23" t="s">
        <v>69</v>
      </c>
      <c r="E108" s="24">
        <f>+(E107-E15-E63-E64-E22-E87)*0.05</f>
        <v>67.71725</v>
      </c>
    </row>
    <row r="109" spans="2:5" ht="15">
      <c r="B109" s="56"/>
      <c r="D109" s="57" t="s">
        <v>70</v>
      </c>
      <c r="E109" s="58">
        <f>+(E107+E108-E15-E63-E64-E22-E87)*0.095</f>
        <v>135.09591375</v>
      </c>
    </row>
    <row r="110" spans="2:5" ht="15">
      <c r="B110" s="56"/>
      <c r="C110" s="29"/>
      <c r="D110" s="23"/>
      <c r="E110" s="24"/>
    </row>
    <row r="111" spans="2:5" ht="18">
      <c r="B111" s="59"/>
      <c r="C111" s="60" t="s">
        <v>71</v>
      </c>
      <c r="D111" s="61"/>
      <c r="E111" s="62">
        <f>SUM(E107:E109)</f>
        <v>1813.98816375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UQTR</cp:lastModifiedBy>
  <dcterms:created xsi:type="dcterms:W3CDTF">2019-11-12T16:41:18Z</dcterms:created>
  <dcterms:modified xsi:type="dcterms:W3CDTF">2019-11-19T18:52:39Z</dcterms:modified>
  <cp:category/>
  <cp:version/>
  <cp:contentType/>
  <cp:contentStatus/>
</cp:coreProperties>
</file>