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620" activeTab="0"/>
  </bookViews>
  <sheets>
    <sheet name="Réponses au formulaire 1" sheetId="1" r:id="rId1"/>
  </sheets>
  <definedNames/>
  <calcPr calcId="162913"/>
</workbook>
</file>

<file path=xl/sharedStrings.xml><?xml version="1.0" encoding="utf-8"?>
<sst xmlns="http://schemas.openxmlformats.org/spreadsheetml/2006/main" count="998" uniqueCount="321">
  <si>
    <t>Horodateur</t>
  </si>
  <si>
    <t>A1 - Veuillez indiquer l'ordre d'enseignement de votre établissement.</t>
  </si>
  <si>
    <t>A2 - Quel est le nombre d'étudiants qui ont fréquenté votre établissement d'enseignement en 2019-2020?</t>
  </si>
  <si>
    <t>A3 - Combien d'employés, de votre établissement d'enseignement (tous campus confondus), font partie de l’équipe d’aide financière et bourses?</t>
  </si>
  <si>
    <t>A3a - Quels services sont offerts par cette équipe?</t>
  </si>
  <si>
    <t>A3b - De qui relève cette équipe?</t>
  </si>
  <si>
    <t>A4 - Quel est le titre de votre fonction?</t>
  </si>
  <si>
    <t>A5 - Depuis combien d'années êtes-vous membre de l'AQRAFE?</t>
  </si>
  <si>
    <t>B1 - Selon vous, quelles devraient être les trois (3) plus grandes priorités de l'AQRAFE? Veuillez svp les indiquer par ordre d'importance.</t>
  </si>
  <si>
    <t xml:space="preserve">C1 - Veuillez indiquer le ou les thèmes de formation qui vous intéressent et qui pourraient être présentés par l'AQRAFE. </t>
  </si>
  <si>
    <t>C1a - Veuillez indiquer à quelle fréquence vous aimeriez que soient présentées ces formations.</t>
  </si>
  <si>
    <t>C2 - Souhaitez-vous avoir des rencontres de travail et de discussion avec d'autres membres d'établissement? Si oui, veuillez indiquer avec quel(s) groupe(s) vous aimeriez participer à des rencontres de travail et de discussions.</t>
  </si>
  <si>
    <t xml:space="preserve">C2a - Si oui, veuillez indiquer à quelle fréquence vous aimeriez que soient organisées ces rencontres. </t>
  </si>
  <si>
    <t>C3 - Aimeriez-vous recevoir du soutien de l'AQRAFE dans vos démarches avec l'Aide financière aux études?</t>
  </si>
  <si>
    <t xml:space="preserve">C3a - Si oui, veuillez expliquer votre besoin.  </t>
  </si>
  <si>
    <t>C4 - Le contexte actuel de la pandémie (COVID-19) créé-t-il de nouveaux défis dans l'exercice de vos fonctions? Si oui, lesquels?</t>
  </si>
  <si>
    <t xml:space="preserve">C5 - Y a-t-il d'autres besoins pour lesquels l'AQRAFE pourrait vous soutenir qui n'ont pas encore été mentionnés dans ce sondage? </t>
  </si>
  <si>
    <t>D1 - Veuillez indiquer ce qui représente le mieux le nombre de vos participations aux activités annuelles de l'AQRAFE (AGA, formation, etc.).</t>
  </si>
  <si>
    <t>D2 - Souhaitez-vous vous impliquer pour soutenir l'AQRAFE et, si oui, sous quelle forme (cochez tout ce qui s'applique)?</t>
  </si>
  <si>
    <t>D3 - Si vous avez indiqué, à la question D2, être en mesure d'offrir des formations aux membres de l'AQRAFE, veuillez expliquer brièvement le(s) thème(s) proposé(s).</t>
  </si>
  <si>
    <t>E1 - Veuillez svp ajouter, s'il y a lieu, tout commentaire pertinent pour ce sondage.</t>
  </si>
  <si>
    <t>Université</t>
  </si>
  <si>
    <t>AFE Québec, Prêts canadiens et des autres provinces, Bourses d'études, Programme études-travail, Éducation financière, Dépannage et aide d'urgence</t>
  </si>
  <si>
    <t>Services aux étudiants</t>
  </si>
  <si>
    <t>agente de recherche et de planification</t>
  </si>
  <si>
    <t>L'éducation financière, L'Aide financière aux études, Le programme études-travail, Les programmes d'aide financière des autres provinces canadiennes, L'organisation des bureaux d'aide financière, La gestion des clientèles difficiles</t>
  </si>
  <si>
    <t>Une fois par année</t>
  </si>
  <si>
    <t>Membres des équipes affectés aux prêts canadiens et des autres provinces, Membres d'établissements similaires et/ou de même taille que le mien, Membres ayant les mêmes fonctions que moi (directeurs, coordonnateurs, conseillers, etc.)</t>
  </si>
  <si>
    <t>Deux fois par année</t>
  </si>
  <si>
    <t>Non</t>
  </si>
  <si>
    <t xml:space="preserve">gestion du temps ;cohésion de l'équipe; </t>
  </si>
  <si>
    <t>non</t>
  </si>
  <si>
    <t>Je souhaite participer mais je ne souhaite pas m'impliquer</t>
  </si>
  <si>
    <t>Cégep</t>
  </si>
  <si>
    <t>Moins de 5000 étudiants</t>
  </si>
  <si>
    <t>AFE Québec, Programme études-travail, Dépannage et aide d'urgence</t>
  </si>
  <si>
    <t>Affaires étudiantes</t>
  </si>
  <si>
    <t>Agente de soutien administratif</t>
  </si>
  <si>
    <t>L'éducation financière, L'Aide financière aux études, Le programme études-travail, L'organisation des bureaux d'aide financière, La gestion des clientèles difficiles</t>
  </si>
  <si>
    <t>Membres des équipes affectées à l'AFE, Membres d'établissements similaires et/ou de même taille que le mien, Membres ayant les mêmes fonctions que moi (directeurs, coordonnateurs, conseillers, etc.)</t>
  </si>
  <si>
    <t>Oui</t>
  </si>
  <si>
    <t>Précisions sur certains communiqués provenant de l'AFE</t>
  </si>
  <si>
    <t>être efficace en télétravail
trouver des stratégies efficaces pour joindre les étudiants</t>
  </si>
  <si>
    <t>AFE Québec, Bourses d'études, Programme études-travail, Éducation financière, Dépannage et aide d'urgence, Soutien aux étudiants en situation de handicap</t>
  </si>
  <si>
    <t xml:space="preserve">Technicienne en administration, responsable de l’aide financière </t>
  </si>
  <si>
    <t>L'éducation financière, Le programme études-travail, L'organisation des bureaux d'aide financière</t>
  </si>
  <si>
    <t>Membres des équipes affectées à l'AFE</t>
  </si>
  <si>
    <t xml:space="preserve">Pour valider une réponse reçu par l’aide financière </t>
  </si>
  <si>
    <t>Oui, plus de contact direct avec les étudiants et parfois lors des rencontres ont pouvaient ressentir d’autres besoins, difficultés, etc. Le lien est plus froid.</t>
  </si>
  <si>
    <t>Je souhaite participer mais je ne souhaite pas m'impliquer, Participer au sein d’un comité ou sous-comité (sur un thème ou enjeu spécifique), Participer à un comité consultatif (gouvernemental)</t>
  </si>
  <si>
    <t xml:space="preserve">Il serait intéressant de tenir un colloque par année à Québec avec le personnel de l’Aide financière et d’avoir lInformations sur toutes les mises à jour. </t>
  </si>
  <si>
    <t>AFE Québec, Prêts canadiens et des autres provinces, Prêts américains, Bourses d'études, Programme études-travail, Éducation financière, Dépannage et aide d'urgence</t>
  </si>
  <si>
    <t>Conseillère Principale, Aide Financière</t>
  </si>
  <si>
    <t xml:space="preserve">1-Comprendre, analyser, et discuter des décisions de l'AFE 2- Représentation auprès du gouvernement 3- Créer des liens entre les établissements au Québec </t>
  </si>
  <si>
    <t>L'Aide financière aux études</t>
  </si>
  <si>
    <t>Membres des équipes affectées à l'AFE, Membres d'établissements similaires et/ou de même taille que le mien</t>
  </si>
  <si>
    <t xml:space="preserve">Il est toujours bon de pouvoir discuter avec des membres de l'AQRAFE des décisions de l'AFE et des impacts qu'elles peuvent avoir pour les étudiants. Il est aussi important de pouvoir discuter de certains problèmes plus particulier que les établissements peuvent avoir. </t>
  </si>
  <si>
    <t>Augmentation des urgences, augmentation de la quantité de travail.</t>
  </si>
  <si>
    <t>Je suis incapable de répondre pour l'instant. J'aimerais pouvoir m'impliquer mais je manque de temps pour le faire.</t>
  </si>
  <si>
    <t>AFE Québec, Prêts canadiens et des autres provinces, Bourses d'études, Programme études-travail, Éducation financière, Dépannage et aide d'urgence, Soutien aux étudiants en situation de handicap</t>
  </si>
  <si>
    <t>Directrice Service d'aide financière</t>
  </si>
  <si>
    <t>partage d'information, conseil auprès du gouvernement, amélioration et évolution des programmes</t>
  </si>
  <si>
    <t>amélioration des programmes, partage des bonnes pratiques</t>
  </si>
  <si>
    <t>Membres d'établissements similaires et/ou de même taille que le mien, Membres ayant les mêmes fonctions que moi (directeurs, coordonnateurs, conseillers, etc.)</t>
  </si>
  <si>
    <t>Trois fois par année</t>
  </si>
  <si>
    <t>augmentation de la sollicitation de travail avec la gestion d'un fonds  d'urgences pandémie</t>
  </si>
  <si>
    <t>selon les thèmes et le besoin</t>
  </si>
  <si>
    <t>Directrice des Ressources socio-économiques des SAE</t>
  </si>
  <si>
    <t xml:space="preserve">1- action politique en lien avec le financement des études 
2- soutien aux membres afin d’améliorer les capacités et augmenter les connaissances en matière de soutien financier aux étudiants 
3 - accroître la visibilité et l’importance de l’accessibilité financière aux études </t>
  </si>
  <si>
    <t xml:space="preserve">L'éducation financière, L'Aide financière aux études, Le programme études-travail, L'organisation des bureaux d'aide financière, La gestion des clientèles difficiles, Gestion des bourses d’études, gestion de programmes de dépannage et d’aide d’urgence </t>
  </si>
  <si>
    <t xml:space="preserve">Membres des équipes affectées aux bourses, Membres ayant les mêmes fonctions que moi (directeurs, coordonnateurs, conseillers, etc.), Membres qui travaillent sur l’éducation financière </t>
  </si>
  <si>
    <t xml:space="preserve">Besoin de soutien pour changer des règlements ou processus qui ne tiennent pas la route </t>
  </si>
  <si>
    <t xml:space="preserve">Gestion de l’équipe à distance, besoins d’aide d’urgence des étudiants </t>
  </si>
  <si>
    <t>Prendre en charge un comité ou sous-comité (sur un thème ou enjeu spécifique), Participer au sein d’un comité ou sous-comité (sur un thème ou enjeu spécifique), Prendre en charge des rencontres de paires (avec des responsabilités similaires)</t>
  </si>
  <si>
    <t>Je suis membre depuis 6 ans, mais notre établissement est membre depuis plus de 20 ans...</t>
  </si>
  <si>
    <t>Technicienne à l'aide financière et prêt et bourses</t>
  </si>
  <si>
    <t>AFE, fonds d'urgence, étudiants en situation d'handicap</t>
  </si>
  <si>
    <t>L'éducation financière, Les programmes d'aide financière des autres provinces canadiennes, L'organisation des bureaux d'aide financière, La gestion des clientèles difficiles</t>
  </si>
  <si>
    <t>Membres des équipes affectées aux bourses, Membres des équipes affectées à l'AFE, Membres des équipes affectés aux prêts canadiens et des autres provinces, Membres d'établissements similaires et/ou de même taille que le mien</t>
  </si>
  <si>
    <t>Lorsque parfois nous avons des cas un peu plus compliqués.</t>
  </si>
  <si>
    <t>L'ajout du fonds d'urgence de Polytechnique</t>
  </si>
  <si>
    <t>AFE Québec, Prêts canadiens et des autres provinces, Bourses d'études, Programme études-travail, Dépannage et aide d'urgence</t>
  </si>
  <si>
    <t>Coordonnatrice -Bourses et aide financière aux études</t>
  </si>
  <si>
    <t>Représentation au près du gouvernement par rapport à l'AFE. 
Réseautage.
Formation.</t>
  </si>
  <si>
    <t>L'éducation financière, La gestion des clientèles difficiles</t>
  </si>
  <si>
    <t>Une fois par année, Deux fois par année</t>
  </si>
  <si>
    <t>Membres des équipes affectées aux bourses, Membres ayant les mêmes fonctions que moi (directeurs, coordonnateurs, conseillers, etc.)</t>
  </si>
  <si>
    <t xml:space="preserve">Augmentation du volume de demande de fond d'urgence. 
Complexification des situations et besoins financiers des étudiants étranger. </t>
  </si>
  <si>
    <t>Responsable AF&amp;B</t>
  </si>
  <si>
    <t>Faciliter le réseautage des membres entre eux, offrir des opportunités de formation et être un acteur important auprès de l'AFE (représentation concerté des établissements)</t>
  </si>
  <si>
    <t>Le programme études-travail, L'organisation des bureaux d'aide financière, La gestion des clientèles difficiles</t>
  </si>
  <si>
    <t>Membres des équipes affectées aux bourses, Membres des équipes affectées à l'AFE, Membres ayant les mêmes fonctions que moi (directeurs, coordonnateurs, conseillers, etc.)</t>
  </si>
  <si>
    <t>Souvent, lorsqu'une nouvelle problématique est vécue, un ou des membres de l'AQRAFE ont déjà rencontré cette même situation et possèdent un historique. Le réseau de l'AQRAFE permet d'éviter de redocumenter individuellement le problème et permet aux petits établissement d'avoir un peu plus d'écoute de l'AFE lorsque la situation est partagée et que les actions sont concertées.</t>
  </si>
  <si>
    <t>Gestion à distance, perte de contact humain avec les étudiants.</t>
  </si>
  <si>
    <t>Je prends une petite pause d'implication cette année mais demeure disponible pour des projets et participations ponctuelles</t>
  </si>
  <si>
    <t>Bravo à l'exécutif pour le bon travail et merci pour l'organisation des événements : )</t>
  </si>
  <si>
    <t>Technicienne en administration</t>
  </si>
  <si>
    <t>Représentation de notre groupe auprès de l'AFE lorsqu'il y a des modifications prévu au règles. Faisabilité des changements demandés et des impacts sur les dossiers des étudiants.
Exemple : confirmation des renseignements scolaires en proportion de la durée des des stages
Formation
Réseautage</t>
  </si>
  <si>
    <t>L'éducation financière, L'Aide financière aux études, Le programme études-travail, L'organisation des bureaux d'aide financière</t>
  </si>
  <si>
    <t>Le télétravail rend la communication plus difficile avec les étudiants, car les messages laissés dans les boîtes vocales et les courriels sont souvent nébuleux, voir même incompréhensibles et incomplets. C'était plus facile d'éclaircir les questions et les situations vécues en présence de l'étudiant.</t>
  </si>
  <si>
    <t>Coordonnatrice à l'aide financière</t>
  </si>
  <si>
    <t>Représenter ses membres auprès de l'AFE. 
Tenir informer ses membres des différents enjeux actuels et à venir concernant l'aide financière aux étudiant(e)s.
Débattre en groupe de ces différents enjeux et profiter de l'expertise de tous.</t>
  </si>
  <si>
    <t>L'éducation financière, L'Aide financière aux études, Les programmes d'aide financière des autres provinces canadiennes, La gestion des clientèles difficiles</t>
  </si>
  <si>
    <t>Membres des équipes affectées à l'AFE, Membres des équipes affectés aux prêts canadiens et des autres provinces, Membres d'établissements similaires et/ou de même taille que le mien</t>
  </si>
  <si>
    <t>Au début oui, à cause de l'incertitude de plusieurs étudiants, mais pour l'instant, nous attendons les nouveautés de l'AFE pour l'année 2020-2021</t>
  </si>
  <si>
    <t>AFE Québec, Prêts canadiens et des autres provinces, Soutien aux étudiants en situation de handicap</t>
  </si>
  <si>
    <t>Attaché d'administration Service aux étudiants</t>
  </si>
  <si>
    <t xml:space="preserve">Collaborateur à l'AFE pour optimiser leurs processus, règles et le travail à faire. Intervenir auprès de l'AFE pour des aberrations. </t>
  </si>
  <si>
    <t>L'éducation financière, L'Aide financière aux études, Les programmes d'aide financière des autres provinces canadiennes, L'organisation des bureaux d'aide financière</t>
  </si>
  <si>
    <t>Membres des équipes affectées à l'AFE, Membres des équipes affectés aux prêts canadiens et des autres provinces</t>
  </si>
  <si>
    <t>Parfois quand c'est compliqué avec l'AFE et qu'on semble en comprendre plus qu'eux.</t>
  </si>
  <si>
    <t>Remplissage de formulaire par PDF, tout le côté postal.</t>
  </si>
  <si>
    <t>AFE Québec, Prêts canadiens et des autres provinces, Prêts américains, Bourses d'études, Programme études-travail, Éducation financière, Dépannage et aide d'urgence, Soutien aux étudiants en situation de handicap</t>
  </si>
  <si>
    <t>Directrice Associée, soutien aux étudiants</t>
  </si>
  <si>
    <t>Jouer un role plus actif avec l'AFE pour promouvoir et informer</t>
  </si>
  <si>
    <t>L'éducation financière, L'Aide financière aux études, La gestion des clientèles difficiles</t>
  </si>
  <si>
    <t>Membres des équipes affectées à l'AFE, Membres ayant les mêmes fonctions que moi (directeurs, coordonnateurs, conseillers, etc.)</t>
  </si>
  <si>
    <t>Quoi d'attendre pour la session 2020-2021 chez l'AFE</t>
  </si>
  <si>
    <t>Participer à un comité consultatif (gouvernemental)</t>
  </si>
  <si>
    <t>Coordonnatrice d'opérations</t>
  </si>
  <si>
    <t>Faciliter les échanges entre les universités, être le porte parole auprès de l'AFE quant aux besoins de nos étudiants/ établissements, mettre en place des formations pour les membres</t>
  </si>
  <si>
    <t>L'éducation financière, L'Aide financière aux études</t>
  </si>
  <si>
    <t>pas pour une situation actuelle mais oui éventuellement si un besoin est identifié</t>
  </si>
  <si>
    <t>toute la gestion des formulaires qui doivent habituellement être signés, les accommodements pour les cas particuliers concernant les bourses de soutien aux stagiaires, les rencontres individuelles avec les étudiants, la ligne téléphonique de l'AFE qui n'est pas encore ouverte, la gestion/motivation du personnel en télétravail, l'utilisation de TEAMS, la mise à jour de nos procédures pour faciliter le travail</t>
  </si>
  <si>
    <t xml:space="preserve">AFE Québec, Prêts canadiens et des autres provinces, Bourses d'études, Programme études-travail, Dépannage et aide d'urgence, Aide à la réalisation de budget, indemnités de stage en pratique sage-femme, infolettres, bourse de soutien à la persévérance et à la réussite des stagiaires, </t>
  </si>
  <si>
    <t>Conseiller à l'aide financière</t>
  </si>
  <si>
    <t>L'Aide financière aux études, Les programmes d'aide financière des autres provinces canadiennes, L'organisation des bureaux d'aide financière, La gestion des clientèles difficiles</t>
  </si>
  <si>
    <t>Membres des équipes affectées à l'AFE, Membres des équipes affectés aux prêts canadiens et des autres provinces, Membres ayant les mêmes fonctions que moi (directeurs, coordonnateurs, conseillers, etc.)</t>
  </si>
  <si>
    <t>Éviter que chaque bureau d'aide financière effectue des démarches en solitaire pour des dossiers qui peuvent être adressés en commun (même problématique, même situation).</t>
  </si>
  <si>
    <t>Adaptation dans le service à offrir aux étudiantes et étudiants, gestion du Fonds d'urgence, diffusion d'informations concernant les mesures gouvernementales, travail en collaboration (à distance) avec d'autres services et unités de mon établissement d'enseignement, gestion de l'anxiété et de l'insécurité de notre clientèle étudiante à distance</t>
  </si>
  <si>
    <t>Devenir membre du comité exécutif de l'AQRAFE, Participer à un comité consultatif (gouvernemental), Je m'implique déjà activement... :p</t>
  </si>
  <si>
    <t>Responsable AFE</t>
  </si>
  <si>
    <t>Faciliter la transmission et la compréhension d'informations; faire suivre les améliorations souhaitées des différents programmes et services d'AFE de la part des responsables d'AFE.</t>
  </si>
  <si>
    <t>L'éducation financière, L'Aide financière aux études, Le programme études-travail</t>
  </si>
  <si>
    <t>Membres ayant les mêmes fonctions que moi (directeurs, coordonnateurs, conseillers, etc.), Conseiller des programmes fédéraux (PCUet/ou autres)</t>
  </si>
  <si>
    <t>Au besoin, rien de particulier pour l'instant.</t>
  </si>
  <si>
    <t>On s'adapte ...</t>
  </si>
  <si>
    <t>Merci pour cette rencontre!!</t>
  </si>
  <si>
    <t>Participer au sein d’un comité ou sous-comité (sur un thème ou enjeu spécifique)</t>
  </si>
  <si>
    <t>Conseillère à l'aide financière</t>
  </si>
  <si>
    <t>Ne pas avoir de contact en personne avec les étudiants</t>
  </si>
  <si>
    <t>Conseillère, Aide Financière</t>
  </si>
  <si>
    <t xml:space="preserve">AFE advocacy and problem resolution. Workshops on financial literacy. </t>
  </si>
  <si>
    <t>L'éducation financière, L'Aide financière aux études, L'organisation des bureaux d'aide financière, La gestion des clientèles difficiles</t>
  </si>
  <si>
    <t>Non, je n'ai pas d'intérêt</t>
  </si>
  <si>
    <t>Yes. Students are in greater need and are worried about the future as the gov benefits will have a major impact on their AFE assessments for 2020-2021.</t>
  </si>
  <si>
    <t>AFE Québec, Prêts canadiens et des autres provinces, Bourses d'études, Programme études-travail, Dépannage et aide d'urgence, Bourses de recherche</t>
  </si>
  <si>
    <t>Coordonnatrice AFE et bourses</t>
  </si>
  <si>
    <t>1. Relai d'informations et de formations
2. Porte parole des BAFE auprès de l'AFE
3. Réseau avec d'autres membres de BAFE universitaire (moins d'intérêt pour les échanges inter-ordre d'enseignement, réalités trop différentes)</t>
  </si>
  <si>
    <t>L'éducation financière, Le programme études-travail, Les programmes d'aide financière des autres provinces canadiennes, La gestion des clientèles difficiles</t>
  </si>
  <si>
    <t xml:space="preserve">Rester accessible pour les étudiants sans être présent physiquement ; traitement de certaines demandes beaucoup ralenti en réponse par courriel et téléphone uniquement. Complexifie et alourdit l'aspect conseil aux étudiants. Ajoute de la charge de travail, crainte de la prochaine rentrée qui est habituellement déjà très chargée.  </t>
  </si>
  <si>
    <t>Devenir membre du comité exécutif de l'AQRAFE, Participer au sein d’un comité ou sous-comité (sur un thème ou enjeu spécifique), Prendre en charge des rencontres de paires (avec des responsabilités similaires)</t>
  </si>
  <si>
    <t>Coordonnatrice</t>
  </si>
  <si>
    <t xml:space="preserve">1- Favoriser les échanges entre les membres dans un objectif d’enrichissement professionnel
2- Faire des représentations et des recommandations  aux différentes instances (ministère, etc),  afin de s’assurer que celles-ci saisissent bien la réalité et les besoins des étudiants . Et qu’elles en tiennent compte lors de la prise de décision.
3- Être une référence en matière de financement des études. Faire en sorte que les différents groupes, associations, aient le réflexe de nous consulter lorsqu’il est question de ceci (financement des études)
</t>
  </si>
  <si>
    <t>Les programmes d'aide financière des autres provinces canadiennes, L'organisation des bureaux d'aide financière, La gestion des clientèles difficiles</t>
  </si>
  <si>
    <t>Membres des équipes affectées à l'AFE, Membres des équipes affectés aux prêts canadiens et des autres provinces, Membres d'établissements similaires et/ou de même taille que le mien, Membres ayant les mêmes fonctions que moi (directeurs, coordonnateurs, conseillers, etc.)</t>
  </si>
  <si>
    <t>Pour les dossiers majeurs, il est nécessaire que l’on fasse front commun</t>
  </si>
  <si>
    <t xml:space="preserve">Oui
- coordonner une grande équipe à distance 
- répondre aux demandes de l’institution 
- défis techo (s’adapter à de nombreux nouveaux outils, problèmes de réseau et d’équipement, etc)
- répondre aux besoins (nombreux et multiples) des étudiants 
- mettre sur pieds rapidement un formulaire de demandes d’aide d’urgence, et gérer le fonds et les demandes </t>
  </si>
  <si>
    <t>Devenir membre du comité exécutif de l'AQRAFE, Prendre en charge un comité ou sous-comité (sur un thème ou enjeu spécifique), Participer au sein d’un comité ou sous-comité (sur un thème ou enjeu spécifique), Prendre en charge des rencontres de paires (avec des responsabilités similaires), Participer à un comité consultatif (gouvernemental)</t>
  </si>
  <si>
    <t>AFE Québec, Bourses d'études, Programme études-travail, Dépannage et aide d'urgence</t>
  </si>
  <si>
    <t>L'Aide financière aux études, La gestion des clientèles difficiles</t>
  </si>
  <si>
    <t>Membres ayant les mêmes fonctions que moi (directeurs, coordonnateurs, conseillers, etc.)</t>
  </si>
  <si>
    <t>Plus d'offres de formation</t>
  </si>
  <si>
    <t xml:space="preserve">Manque d'information sur les conséquences des autres programmes d'aide </t>
  </si>
  <si>
    <t>Coordonnateur services aux étudiants</t>
  </si>
  <si>
    <t>1-Permettre à ses membres d'échanger sur les enjeux du moment liés aux divers aspects de leur bureau d'aide financière. 2-Offrir de la formation aux membres. 3-Se positionner comme étant le trait d'union entre les membres et l'AFE dans le but de transmettre des recommandations à l'AFE et recevoir des renseignements sur les programmes de l'AFE.</t>
  </si>
  <si>
    <t>L'Aide financière aux études, Le programme études-travail, Les programmes d'aide financière des autres provinces canadiennes, L'organisation des bureaux d'aide financière, La gestion des clientèles difficiles</t>
  </si>
  <si>
    <t>Membres des équipes affectées aux bourses, Membres des équipes affectées à l'AFE, Membres d'établissements similaires et/ou de même taille que le mien, Membres ayant les mêmes fonctions que moi (directeurs, coordonnateurs, conseillers, etc.)</t>
  </si>
  <si>
    <t>Devenir membre du comité exécutif de l'AQRAFE, Participer au sein d’un comité ou sous-comité (sur un thème ou enjeu spécifique)</t>
  </si>
  <si>
    <t>AFE Québec, Bourses d'études, Programme études-travail, Dépannage et aide d'urgence, Paniers Noêl, Mentions au bulletin, Sondage SPEC, etc.</t>
  </si>
  <si>
    <t>Conseiller à la vie étudiante</t>
  </si>
  <si>
    <t>L'éducation financière, Le programme études-travail, La gestion des clientèles difficiles</t>
  </si>
  <si>
    <t>Membres des équipes affectées à l'AFE, Utilisation des technos en télétravail (Teams, Zoom,Sharepoint, etc.)</t>
  </si>
  <si>
    <t>Connaître un peu plus à l'avance ce qui "s'en vient" et pouvoir proposer des alternatives plus payantes pour les étudiant(e)s.</t>
  </si>
  <si>
    <t>Oui. L'éloignement obligé et le ralentissement de tous les processus nous ramènent à l'essentiel, ainsi que notre clientèle étudiante dans ses attentes. Ce qui peut être un piège et qui peut mener au décrochage. Nous devons être plus que jamais proactifs pendant l'été et en août en sollicitant nos étudiants pour garder toutes les flammes bien allumées.</t>
  </si>
  <si>
    <t>À suivre...</t>
  </si>
  <si>
    <t>Certaines de ces choses, mais à distance. Pas le temps, ni envie de me déplacer.</t>
  </si>
  <si>
    <t xml:space="preserve">Aux membres collégiaux, présentation du sondage provincial SPEC, avec 20 000 répondants et des questions sur l'aide financière (listes à solliciter). </t>
  </si>
  <si>
    <t>Merci pour ces beaux questionnements. Je pense qu'il faut tout voir et tout calculer avec les yeux et les poches vides des étudiant(e)s. Toute la valeur ajoutée vient de là et ça aide à placer le décor où ils joueront leur avenir.</t>
  </si>
  <si>
    <t>direction adjointe des études</t>
  </si>
  <si>
    <t>technicienne en travail social</t>
  </si>
  <si>
    <t xml:space="preserve">soutenir ses membres/nous garder informer en cas de nouveautés/ faire de la représentation auprès de l'AFE pour ses membres </t>
  </si>
  <si>
    <t>L'Aide financière aux études, Le programme études-travail, La gestion des clientèles difficiles</t>
  </si>
  <si>
    <t xml:space="preserve">En cas d'ajout de tâches (exemple: bourse pour les stagiaires de certaines formations) lorsqu'on est seule dans le collège au programme de prêts et bourses, ça ajoute énormément à la tâche. Dans des cas comme celui-ci, pourrions-nous demander un coup de pouce pour une recherche de solution avec l'AFE, pour voir qui pourrait gérer ce dossier par exemple dans nos collèges au lieu que ce soit la seule personne à l'AFE? Noter bien que je n'ai pas besoin de faire défendre ce point actuellement, car il a déjà été inséré dans mes tâches. Mais advenant le cas ou on étire vers d'autres programmes d'études ou qu'on ajoute d'autres tâches, il faudrait se pencher sur la situation compte tenu qu'étant seule et n'ayant pas juste le dossier de l'aide financière mais d'autres tâches dans le collège ce n'est pas toujours facile d'ajouter des nouveaux dossiers dans nos tâches... </t>
  </si>
  <si>
    <t>les formulaires (bourse pour les stagiaires de certaines formations) les signatures électroniques n'étaient pas permises. Il a fallu que je passe au bureau les faire imprimer, les signer et envoyer par la poste… Plusieurs déplacements qui auraient pu être évité si la signature électronique était permise et qu'on avait pu les envoyer par courriel par exemple..
Augmentation des demandes d'aide financière et des demandes d'aide d'urgence pour le fonds d'aide aux étudiants. Il m'a fallu créer des formulaires pour aider les étudiants plus rapidement et ainsi être plus efficace.
Je n'ai pas pu faire ma tournée annuelle dans les écoles secondaires pour faire la simulation à l'AFE et faire remplir les demandes d'aide ce qui fait que j'ai été surchargée de demandes pour les nouveaux qui vont arrivés à l'automne qui auraient eu mes services directement dans leur classe si j'avais pu faire ma tournée d'écoles secondaires comme les années passées.</t>
  </si>
  <si>
    <t>non, tout est beau,  merci et bonnes vacances!</t>
  </si>
  <si>
    <t>Directrice bourses et AFE</t>
  </si>
  <si>
    <t>Bien être financier des étudiants, représentants des universités pour dossiers gouvernements AFE et formations offertes en continue.</t>
  </si>
  <si>
    <t>L'éducation financière, Le programme études-travail, L'organisation des bureaux d'aide financière, La gestion des clientèles difficiles</t>
  </si>
  <si>
    <t>Gestion des équipes à distance et du SAC</t>
  </si>
  <si>
    <t>Organisation bureau Bourses et AFE</t>
  </si>
  <si>
    <t>AFE Québec, Prêts canadiens et des autres provinces, Prêts américains, Bourses d'études, Programme études-travail, Dépannage et aide d'urgence</t>
  </si>
  <si>
    <t>Coordonnateur bourses et aide financière</t>
  </si>
  <si>
    <t xml:space="preserve">1 - Dénoncé les injustices du système à l'AFE, 2- Fournir de la documentation aux membres pour les accompagner au niveau de la littératie financière, 3- Aider à standardiser les évaluations et les réponses face aux besoins financiers des étudiants dans les différentes écoles </t>
  </si>
  <si>
    <t>L'éducation financière, L'Aide financière aux études, Le programme études-travail, La gestion des clientèles difficiles</t>
  </si>
  <si>
    <t xml:space="preserve">Nous nous rencontrons déjà </t>
  </si>
  <si>
    <t>Moins de support de l'équipe dans les cas plus complexes</t>
  </si>
  <si>
    <t>Directeur du Bureau des bourses et de l'aide financière</t>
  </si>
  <si>
    <t>1 - Favoriser le réseautage entre membres (aussi structurer des sous-groupes selon les responsabilités d'emploi: directeurs; personnel AFE; personnel bourses...
2 - Représentations politiques auprès de l'AFE, du BCI, des associations étudiantes
3 - Outiller les membres (formations, ateliers, partage d'outils et de bons coups)</t>
  </si>
  <si>
    <t>L'éducation financière, L'Aide financière aux études, L'organisation des bureaux d'aide financière</t>
  </si>
  <si>
    <t>Une seule voix pour les enjeux plus majeurs, la force du groupe, éviter les démarches en silo</t>
  </si>
  <si>
    <t>Gestion des équipes à distance, réorganisation des modes de service, adaptation des processus</t>
  </si>
  <si>
    <t>Participer au sein d’un comité ou sous-comité (sur un thème ou enjeu spécifique), Prendre en charge des rencontres de paires (avec des responsabilités similaires), Participer à un comité consultatif (gouvernemental)</t>
  </si>
  <si>
    <t>Conseillère à la vie étudiante</t>
  </si>
  <si>
    <t>formation sur les différentes sujets de l'aide financière, réseautage entre les membres, lien avec l'AFE afin de fair valoir nos commentaires.</t>
  </si>
  <si>
    <t>L'éducation financière, L'Aide financière aux études, L'organisation des bureaux d'aide financière, La gestion des clientèles difficiles, les demandes de dérogation</t>
  </si>
  <si>
    <t>J'ai l'impression que mon service est peu connu. J'ai moins de demande par courriel ou par téléphone. Plusieurs de mes collègues me référait  en parlant aux étudiants , mais dans ce contexte les étudiants ne discutent pas assez longtemps pour qu'on puisse déceler d'autres problématiques que leur sujet initial. Les échanges entre les étudiants et les services sont plus sommaire, il y a moins d'intervention et nous expliquons moins les éléments importants de l'AFE.</t>
  </si>
  <si>
    <t>AFE Québec, Éducation financière, Dépannage et aide d'urgence</t>
  </si>
  <si>
    <t>tech. travail social</t>
  </si>
  <si>
    <t>s'assurer que tous les responsables reçoivent les mêmes informations à transmettre aux étudiants.es</t>
  </si>
  <si>
    <t xml:space="preserve">dans la situation pour laquelle nous n'avons pas la même information lors de nos appels à la ligne des partenaires </t>
  </si>
  <si>
    <t xml:space="preserve">avoir l'information à jour sur le site de l'AFE </t>
  </si>
  <si>
    <t>AFE Québec, Prêts canadiens et des autres provinces, Bourses d'études, Programme études-travail, Dépannage et aide d'urgence, Bourses au mérite et Études-travail, une partie seulement</t>
  </si>
  <si>
    <t>Responsable</t>
  </si>
  <si>
    <t>Lien AFÉ/responsables, vigie pour clientèle, partage info</t>
  </si>
  <si>
    <t>La base de l'info devrait venir de l'AQRAFE car pas toujours les mêmes réponses à l'AFÉ</t>
  </si>
  <si>
    <t>Oui, les fonds d'urgence, les rencontres d'étudiants en virtuel, répondre par écrit.</t>
  </si>
  <si>
    <t>ça me va pour l'instant</t>
  </si>
  <si>
    <t>Non pas pour le moment</t>
  </si>
  <si>
    <t>L'AQRAFE a un rôle important pour nous et les rencontres sont primordiales.</t>
  </si>
  <si>
    <t>AFE Québec, Prêts canadiens et des autres provinces, Bourses d'études, Programme études-travail, Éducation financière, Dépannage et aide d'urgence, Promotion bourses de stage et Bourses CPMT</t>
  </si>
  <si>
    <t>Responsable | Technicienne à l'aide financière</t>
  </si>
  <si>
    <t>1- Maintenir | accroître les échanges et suvis avec le ministère.
2 - Sensibilisation auprès des gestionnaires du rôle joué par le personnel des BAF dans la réussite scolaire des étudiants.
3 - Réseautage entre bureaux d'aide financière.</t>
  </si>
  <si>
    <t>L'éducation financière, L'Aide financière aux études, Le programme études-travail, L'organisation des bureaux d'aide financière, La gestion des clientèles difficiles, Les services donnés en télétravail, si telle formation existe.</t>
  </si>
  <si>
    <t>Oui.  La prestation de services en télétravail.  Les possibilités et précautions technologiques à mettre en place.</t>
  </si>
  <si>
    <t>Je n'ai pas d'idée en tête, pour le moment.</t>
  </si>
  <si>
    <t>Participer au sein d’un comité ou sous-comité (sur un thème ou enjeu spécifique), Participer à un comité consultatif (gouvernemental), Devenir membre de l'éxécutif de l'AQRAFE, dans la mesure où l'organisation de mon propre BAF m'en donne la possibilité.</t>
  </si>
  <si>
    <t>Toujours heureuse d'échanger sur mes préoccupations et enjeux avec mes pairs de l'AQRAFE !</t>
  </si>
  <si>
    <t>Technicien en administration</t>
  </si>
  <si>
    <t>communication, éducation, réseautage</t>
  </si>
  <si>
    <t>Membres des équipes affectées aux bourses, Membres des équipes affectées à l'AFE, Membres des équipes affectés aux prêts canadiens et des autres provinces, Membres ayant les mêmes fonctions que moi (directeurs, coordonnateurs, conseillers, etc.)</t>
  </si>
  <si>
    <t>Oui, manque de moyens face aux besoins accrus.</t>
  </si>
  <si>
    <t>Devenir membre du comité exécutif de l'AQRAFE</t>
  </si>
  <si>
    <t xml:space="preserve">Merci! </t>
  </si>
  <si>
    <t>Agente de soutien administratif responsable de l'aide financière aux études</t>
  </si>
  <si>
    <t>1. Permettre aux membres d'avoir un lieu d'échange et de partage  2. Informer les membres sur des différents sujets qui soulèvent des interrogations  3. Donner des ateliers d'informations et de formation</t>
  </si>
  <si>
    <t>L'adaptation au télétravail.  La difficulté de comprendre les étudiants qui porteront le masque.</t>
  </si>
  <si>
    <t>Pas pour le moment.</t>
  </si>
  <si>
    <t>AFE Québec, Programme études-travail, Éducation financière, Dépannage et aide d'urgence</t>
  </si>
  <si>
    <t>Service des finances</t>
  </si>
  <si>
    <t>Responsable de l'aide financière aux études</t>
  </si>
  <si>
    <t>J'ai eu bcp de problèmes avec mes accès à distance. De plus, j'ai manqué la rencontre de l'AQRAFE sur Zoom (problèmes avec l'environnement audio).</t>
  </si>
  <si>
    <t>Technicienne à l'aide financière et prêt et bourse</t>
  </si>
  <si>
    <t>Tout ce qui est en lien avec le programme AFE et les différents programmes de bourses (internes et externes)</t>
  </si>
  <si>
    <t>Membres des équipes affectées aux bourses, Membres des équipes affectées à l'AFE, Membres des équipes affectés aux prêts canadiens et des autres provinces, Membres d'établissements similaires et/ou de même taille que le mien, Membres ayant les mêmes fonctions que moi (directeurs, coordonnateurs, conseillers, etc.)</t>
  </si>
  <si>
    <t>Dans le cas ou on viendrai à soutenir les étudiants et ce, virtuellement. Via atelier, webinaire, des salles d'attente virtuelles etc.</t>
  </si>
  <si>
    <t>Oui, redevoir penser nos pratiques en mode virtuel auprès de la clientèle étudiante.</t>
  </si>
  <si>
    <t>Non.</t>
  </si>
  <si>
    <t>L'éducation financière, Le programme études-travail, La gestion des clientèles difficiles, Le soutien aux clientèles étrangères</t>
  </si>
  <si>
    <t>Plus de trois fois par année</t>
  </si>
  <si>
    <t>Organisation du bureau à distance</t>
  </si>
  <si>
    <t>Prendre en charge un comité ou sous-comité (sur un thème ou enjeu spécifique), Participer au sein d’un comité ou sous-comité (sur un thème ou enjeu spécifique), Prendre en charge des rencontres de paires (avec des responsabilités similaires), Participer à un comité consultatif (gouvernemental), Offrir des formations (si oui, veuillez expliquez les thèmes à la question suivante)</t>
  </si>
  <si>
    <t>Informatisation des processus, gestion du bureau d'aide financière.</t>
  </si>
  <si>
    <t>AFE Québec, Bourses d'études, Éducation financière, Dépannage et aide d'urgence</t>
  </si>
  <si>
    <t>conseillère à la vie étudiante</t>
  </si>
  <si>
    <t>soutien et formation, réseautage, représentation</t>
  </si>
  <si>
    <t>Meilleur support de l'AFE pour CRS - ressources financières additionnelles pour l'embauche de personnel supplémentaire, meilleure communication de l'AFE (informations et formation en ligne via Teams ou Zoom)</t>
  </si>
  <si>
    <t>Oui, l'interruption d'études vient complexifier énormément les CRS - certains stages non reconnus au préalable pour les bourses des stagiaires, difficulté à rejoindre les étudiants et le personnel de l'AFE - rencontres par téléphone ou visioconférence plus longues et complexes - technologie pas maîtrisée par tous - beaucoup de programmes d'aide financière à promouvoir - répercussion de ces programmes sur le calcul de l'AFE - beaucoup de directives, de courriels et d'information à lire - peu d'accompagnement du personnel en période de crise</t>
  </si>
  <si>
    <t xml:space="preserve">Représentation auprès du MEES et de la Fédération des cégeps pour la reconnaissance du travail effectué par le personnel des bureau d'aide financière des cégeps et l'ajout de ressources, afin de répondre efficacement aux besoins de la clientèle qui s'est alourdie considérablement au cours des dernières années et aux nouveau dossiers qui nous sont confiés. La tâche ne cesse de s'alourdir sans qu'il y ait d'ajout de ressources et de réflexion sur la nature des postes. Classes d'emploi et services disparates d'un établissement à l'autre - aucune structure de support et de coordination au niveau collégial comme pour d'autres classes d'emploi au collégial - perte d'expertise lors d'un départ pour maladie ou pour retraite - épuisement du personnel </t>
  </si>
  <si>
    <t>Je souhaite participer mais je ne souhaite pas m'impliquer, j'aimerais bien m'inpliquer mais je n'ai pas de disponibilité en ce moment du à l'allourdissement de ma tâche</t>
  </si>
  <si>
    <t xml:space="preserve">Le personnel des bureaux d'aide financière des cégeps ont peu de disponibilité et de ressources financière pour participer aux rencontres de l'AQRAFE. </t>
  </si>
  <si>
    <t>conseillère à la vie étudiante secteur socioéconomique</t>
  </si>
  <si>
    <t>maintien des relations régulières avec les gestionnaires de  l'AFÉ (ex: problématiques vécues dans les bureaux d'aide financière, pression politique auprès de l'AFÉ ou autres instances si le besoin se fait sentir, continuer les rencontres d'informations entre les membres de l'AQRAFE et les gestionnaires de l'AFE</t>
  </si>
  <si>
    <t>apprendre à travailler avec TEAMS pour les rencontres individuelles avec les étudiants. Pour toutes les autres opérations, je travaillais à distance depuis plusieurs années.</t>
  </si>
  <si>
    <t>en réflexion en ce qui a trait à ma future implication. Au cours des derni`re années, j'exerçias le rôle de 1ère vice-présidente aux communications de la Fédération du personnel professionnel des cégeps. l'expertise acquise dans mes fonctions pourrainet assurément être utile à l'AQRAFE.</t>
  </si>
  <si>
    <t>AFE Québec, Bourses d'études, Programme études-travail, Éducation financière, Dépannage et aide d'urgence</t>
  </si>
  <si>
    <t>Conseillère aide financière et bourses</t>
  </si>
  <si>
    <t>Collaboration avec les gouvernements (créer un pouvoir d'influence) dans l'intérêt des étudiants. Communiquer constamment avec les membres AQRAFE (échanger constamment, supporter et assister)</t>
  </si>
  <si>
    <t>Membres des équipes affectées aux bourses, Membres des équipes affectées à l'AFE, Membres d'établissements similaires et/ou de même taille que le mien, Membres ayant les mêmes fonctions que moi (directeurs, coordonnateurs, conseillers, etc.), Communication constante au long de l'année. Échange courriels dans un groupe</t>
  </si>
  <si>
    <t>Des cas particuliers, qui sortent du cadre...</t>
  </si>
  <si>
    <t xml:space="preserve">Oui, la communication est plus difficile avec les étudiants et les collègues. Les délais sont plus longues, besoin de plus de temps de travail </t>
  </si>
  <si>
    <t>Je souhaite participer mais je ne souhaite pas m'impliquer, Participer à un comité consultatif (gouvernemental)</t>
  </si>
  <si>
    <t>AFE Québec</t>
  </si>
  <si>
    <t>Prêt canadiens et des autres provinces</t>
  </si>
  <si>
    <t>Prêts américains</t>
  </si>
  <si>
    <t>Bourses d'études</t>
  </si>
  <si>
    <t>programme études-travail</t>
  </si>
  <si>
    <t>éducation financière</t>
  </si>
  <si>
    <t>dépannage et aide d'urgence</t>
  </si>
  <si>
    <t>soutien étudiants en situation d'handicap</t>
  </si>
  <si>
    <t>autres</t>
  </si>
  <si>
    <t xml:space="preserve">Aide à la réalisation de budget, indemnités de stage en pratique sage-femme, infolettres, bourse de soutien à la persévérance et à la réussite des stagiaires, </t>
  </si>
  <si>
    <t>Bourses de recherche</t>
  </si>
  <si>
    <t xml:space="preserve">Défendre les intérêts professionnels de ses membres auprès de l'AFE,Favoriser l'échange entre les membres,Proposer des formations/ateliers/webinaires en lien avec les besoins de ses membres
</t>
  </si>
  <si>
    <t>donner de l'information, aider les BAFE, lien avec l'AFE</t>
  </si>
  <si>
    <t>1. Consolider sa position auprès du AFE
2. Réflexion sur l'adhésion de la formation professionnelle
3. Établir un plan stratégique pour les prochaines années</t>
  </si>
  <si>
    <t>Groupes d'échanges sur les différentes problématiques rencontrées par nos étudiants et trouver des pistes de solutions. Rapporter ces points aux hautes instances de l'AFE.</t>
  </si>
  <si>
    <t>S'assurer que les programmes d'aide financière répondent au besoin des étudiants AFE, soutenir les responsables de l'aide financière et s'assurer que la formation qui leur est donnée est adéquate et répond au besoin.</t>
  </si>
  <si>
    <t xml:space="preserve">Échanger entre les membres sur les différentes difficultés rencontrées à l’aide financière.
Transmettre nos recommandations à l’AFe.
Uniformiser les confirmations des renseignements scolaires.
Vérifier les réponses reçues par l’aide financière, car ce n’est pas toujours les mêmes réponses.
</t>
  </si>
  <si>
    <t>AFE, Entraide et formation, influence et réseautage</t>
  </si>
  <si>
    <t>Favoriser les interactions entre bureaux d'aide financière, soutenir les membres dans leur travail quotidien, soumettre des avis/recommandations aux différentes instances (AFE, associations étudiantes)</t>
  </si>
  <si>
    <t>échange, réseautage entre membres</t>
  </si>
  <si>
    <t>défendre et soutenir les membres</t>
  </si>
  <si>
    <t>formation et partage d'information</t>
  </si>
  <si>
    <t>vrai</t>
  </si>
  <si>
    <t xml:space="preserve"> </t>
  </si>
  <si>
    <t>Lien entre AFE et les établissements, représentation envers les instances gouvernementales</t>
  </si>
  <si>
    <t>L'éducation financière</t>
  </si>
  <si>
    <t>Aide financière aux études</t>
  </si>
  <si>
    <t>Études-travail</t>
  </si>
  <si>
    <t>organisation des bureaux</t>
  </si>
  <si>
    <t>gestion des clientèles difficiles</t>
  </si>
  <si>
    <t>Autres provinces</t>
  </si>
  <si>
    <t>Les services donnés en télétravail</t>
  </si>
  <si>
    <t>Le soutien aux clientèles étrangères</t>
  </si>
  <si>
    <t>les demandes de dérogation</t>
  </si>
  <si>
    <t xml:space="preserve">Gestion des bourses d’études, gestion de programmes de dépannage et d’aide d’urgence </t>
  </si>
  <si>
    <t/>
  </si>
  <si>
    <t>1.Convaincre le Ministère que les étudiants sont des intervenants clés dans l'économie et qu'ils devraient pouvoir travailler un peu plus sans pénalités
(augmentation du revenu protégé = main-d'œuvre de qualité disponible notamment en été). Meilleure image du programme et cohérence avec les stages rémunérés et les Alternance-Travail-Études (aussi commerces, resto, tourisme, etc)
2. L'avenir va combiner la présence et le télé-enseignement. L'accès à un poste de travail adéquat et un accès internet pour la session ou l'année devient un besoin de base absolu. L'AFÉ pourrait offrir des solutions qui ne mettent pas les établissements sous pression et éviteraient des inégalités dans le réseau.
Le nouveau prêt informatique pourrait être plus petit (500$ à vrai0$) et se dégonfler selon les succès de l'étudiant(e), comme la remise de dette de 15%. Il devrait inclure l'accès internet et être renouvelable pour chaque cycle d'études afin d'éviter la désuétude.
3. La Formation continue, la formation à distance et les formations hybrides vont être en expansion rapide, et nos moyens de les confirmer et d'en faire un suivi fiable, efficace et peu coûteux vont être mis à rude épreuve dans les prochaines sessions. Plus de souplesse = plus de CRS cas par cas si le système n'évolue pas. Alourdissement administratif au détriment des services directs aux étudiants.</t>
  </si>
  <si>
    <t>2020-07-03  10:50:vrai</t>
  </si>
  <si>
    <t>2020-06-10  09:vrai:14</t>
  </si>
  <si>
    <t>2020-06-30  11:42:vrai</t>
  </si>
  <si>
    <t>2020-06-15  07:vrai:53</t>
  </si>
  <si>
    <t>Entre 5000 et 9 vrai9</t>
  </si>
  <si>
    <t>Entre 10 000 et 14 vrai9</t>
  </si>
  <si>
    <t>Entre 15 000 et 19 vrai9</t>
  </si>
  <si>
    <t>Entre 20 000 et 29 vrai9</t>
  </si>
  <si>
    <t>Entre 30 000 et vrai 000</t>
  </si>
  <si>
    <t>Plus de vrai 000</t>
  </si>
  <si>
    <t>2020-06-11  14:vrai:35</t>
  </si>
  <si>
    <t>2020-06-22  10:20:vrai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</si>
</sst>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h:mm:ss"/>
  </numFmts>
  <fonts count="4">
    <font>
      <sz val="10"/>
      <color rgb="FF000000"/>
      <name val="Arial"/>
      <family val="2"/>
    </font>
    <font>
      <sz val="10"/>
      <name val="Arial"/>
      <family val="2"/>
    </font>
    <font>
      <sz val="10"/>
      <color theme="1"/>
      <name val="Arial"/>
      <family val="2"/>
    </font>
    <font>
      <sz val="12"/>
      <color rgb="FF303030"/>
      <name val="Courier New"/>
      <family val="3"/>
    </font>
  </fonts>
  <fills count="4">
    <fill>
      <patternFill/>
    </fill>
    <fill>
      <patternFill patternType="gray125"/>
    </fill>
    <fill>
      <patternFill patternType="solid">
        <fgColor rgb="FFFFFF00"/>
        <bgColor indexed="64"/>
      </patternFill>
    </fill>
    <fill>
      <patternFill patternType="solid">
        <fgColor theme="0" tint="-0.24997000396251678"/>
        <bgColor indexed="64"/>
      </patternFill>
    </fill>
  </fills>
  <borders count="2">
    <border>
      <left/>
      <right/>
      <top/>
      <bottom/>
      <diagonal/>
    </border>
    <border>
      <left style="medium">
        <color rgb="FFCCCCCC"/>
      </left>
      <right style="medium">
        <color rgb="FFCCCCCC"/>
      </right>
      <top style="medium">
        <color rgb="FFCCCCCC"/>
      </top>
      <bottom style="medium">
        <color rgb="FFCCCCCC"/>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17">
    <xf numFmtId="0" fontId="0" fillId="0" borderId="0" xfId="0" applyFont="1" applyAlignment="1">
      <alignment/>
    </xf>
    <xf numFmtId="0" fontId="2" fillId="0" borderId="0" xfId="0" applyFont="1"/>
    <xf numFmtId="164" fontId="2" fillId="0" borderId="0" xfId="0" applyNumberFormat="1" applyFont="1" applyAlignment="1">
      <alignment/>
    </xf>
    <xf numFmtId="0" fontId="2" fillId="0" borderId="0" xfId="0" applyFont="1" applyAlignment="1">
      <alignment/>
    </xf>
    <xf numFmtId="0" fontId="2" fillId="2" borderId="0" xfId="0" applyFont="1" applyFill="1"/>
    <xf numFmtId="0" fontId="2" fillId="0" borderId="0" xfId="0" applyFont="1" applyAlignment="1">
      <alignment vertical="top" wrapText="1"/>
    </xf>
    <xf numFmtId="0" fontId="2" fillId="2" borderId="0" xfId="0" applyFont="1" applyFill="1" applyAlignment="1">
      <alignment vertical="top"/>
    </xf>
    <xf numFmtId="0" fontId="2" fillId="0" borderId="0" xfId="0" applyFont="1" applyAlignment="1">
      <alignment vertical="top"/>
    </xf>
    <xf numFmtId="0" fontId="0" fillId="0" borderId="0" xfId="0" applyFont="1" applyAlignment="1">
      <alignment vertical="top"/>
    </xf>
    <xf numFmtId="0" fontId="3" fillId="0" borderId="1" xfId="0" applyFont="1" applyBorder="1" applyAlignment="1">
      <alignment horizontal="left" vertical="center" indent="1"/>
    </xf>
    <xf numFmtId="0" fontId="2" fillId="0" borderId="0" xfId="0" applyFont="1" applyAlignment="1">
      <alignment vertical="top"/>
    </xf>
    <xf numFmtId="9" fontId="0" fillId="0" borderId="0" xfId="20" applyFont="1" applyAlignment="1">
      <alignment/>
    </xf>
    <xf numFmtId="0" fontId="2" fillId="3" borderId="0" xfId="0" applyFont="1" applyFill="1"/>
    <xf numFmtId="49" fontId="2" fillId="3" borderId="0" xfId="0" applyNumberFormat="1" applyFont="1" applyFill="1" applyAlignment="1">
      <alignment/>
    </xf>
    <xf numFmtId="0" fontId="2" fillId="3" borderId="0" xfId="0" applyFont="1" applyFill="1" applyAlignment="1">
      <alignment/>
    </xf>
    <xf numFmtId="0" fontId="3" fillId="3" borderId="1" xfId="0" applyFont="1" applyFill="1" applyBorder="1" applyAlignment="1">
      <alignment horizontal="left" vertical="center" indent="1"/>
    </xf>
    <xf numFmtId="49" fontId="3" fillId="3" borderId="1" xfId="0" applyNumberFormat="1" applyFont="1" applyFill="1" applyBorder="1" applyAlignment="1">
      <alignment horizontal="left" vertical="center" indent="1"/>
    </xf>
  </cellXfs>
  <cellStyles count="7">
    <cellStyle name="Normal" xfId="0"/>
    <cellStyle name="Percent" xfId="15"/>
    <cellStyle name="Currency" xfId="16"/>
    <cellStyle name="Currency [0]" xfId="17"/>
    <cellStyle name="Comma" xfId="18"/>
    <cellStyle name="Comma [0]" xfId="19"/>
    <cellStyle name="Pourcentag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O53"/>
  <sheetViews>
    <sheetView tabSelected="1" zoomScale="85" zoomScaleNormal="85" workbookViewId="0" topLeftCell="AK1">
      <pane ySplit="1" topLeftCell="A14" activePane="bottomLeft" state="frozen"/>
      <selection pane="bottomLeft" activeCell="AS14" sqref="AS14"/>
    </sheetView>
  </sheetViews>
  <sheetFormatPr defaultColWidth="14.421875" defaultRowHeight="15.75" customHeight="1"/>
  <cols>
    <col min="1" max="3" width="21.57421875" style="0" customWidth="1"/>
    <col min="4" max="4" width="8.28125" style="0" customWidth="1"/>
    <col min="5" max="5" width="59.28125" style="0" customWidth="1"/>
    <col min="6" max="6" width="16.28125" style="0" customWidth="1"/>
    <col min="7" max="7" width="32.421875" style="0" customWidth="1"/>
    <col min="8" max="11" width="19.421875" style="0" customWidth="1"/>
    <col min="12" max="12" width="21.421875" style="0" customWidth="1"/>
    <col min="13" max="13" width="31.140625" style="0" customWidth="1"/>
    <col min="14" max="14" width="50.00390625" style="0" customWidth="1"/>
    <col min="15" max="15" width="21.57421875" style="0" customWidth="1"/>
    <col min="16" max="16" width="31.28125" style="0" customWidth="1"/>
    <col min="17" max="17" width="5.28125" style="0" customWidth="1"/>
    <col min="18" max="18" width="70.57421875" style="8" customWidth="1"/>
    <col min="19" max="22" width="45.57421875" style="0" customWidth="1"/>
    <col min="23" max="23" width="95.7109375" style="0" customWidth="1"/>
    <col min="24" max="24" width="25.8515625" style="0" customWidth="1"/>
    <col min="25" max="25" width="22.421875" style="0" customWidth="1"/>
    <col min="26" max="27" width="20.140625" style="0" customWidth="1"/>
    <col min="28" max="28" width="19.57421875" style="0" customWidth="1"/>
    <col min="29" max="30" width="25.28125" style="0" customWidth="1"/>
    <col min="31" max="34" width="21.57421875" style="0" customWidth="1"/>
    <col min="35" max="35" width="69.140625" style="0" customWidth="1"/>
    <col min="36" max="36" width="88.140625" style="0" customWidth="1"/>
    <col min="37" max="47" width="21.57421875" style="0" customWidth="1"/>
  </cols>
  <sheetData>
    <row r="1" spans="1:41" ht="84" customHeight="1" thickBot="1">
      <c r="A1" s="1" t="s">
        <v>0</v>
      </c>
      <c r="B1" s="1" t="s">
        <v>1</v>
      </c>
      <c r="C1" s="1" t="s">
        <v>2</v>
      </c>
      <c r="D1" s="1" t="s">
        <v>3</v>
      </c>
      <c r="E1" s="4" t="s">
        <v>4</v>
      </c>
      <c r="F1" s="12" t="s">
        <v>272</v>
      </c>
      <c r="G1" s="12" t="s">
        <v>273</v>
      </c>
      <c r="H1" s="12" t="s">
        <v>274</v>
      </c>
      <c r="I1" s="12" t="s">
        <v>275</v>
      </c>
      <c r="J1" s="12" t="s">
        <v>276</v>
      </c>
      <c r="K1" s="12" t="s">
        <v>277</v>
      </c>
      <c r="L1" s="12" t="s">
        <v>278</v>
      </c>
      <c r="M1" s="12" t="s">
        <v>279</v>
      </c>
      <c r="N1" s="12" t="s">
        <v>280</v>
      </c>
      <c r="O1" s="1" t="s">
        <v>5</v>
      </c>
      <c r="P1" s="1" t="s">
        <v>6</v>
      </c>
      <c r="Q1" s="1" t="s">
        <v>7</v>
      </c>
      <c r="R1" s="6" t="s">
        <v>8</v>
      </c>
      <c r="S1" s="12" t="s">
        <v>296</v>
      </c>
      <c r="T1" s="12" t="s">
        <v>291</v>
      </c>
      <c r="U1" s="12" t="s">
        <v>292</v>
      </c>
      <c r="V1" s="12" t="s">
        <v>293</v>
      </c>
      <c r="W1" s="4" t="s">
        <v>9</v>
      </c>
      <c r="X1" s="12" t="s">
        <v>297</v>
      </c>
      <c r="Y1" s="12" t="s">
        <v>298</v>
      </c>
      <c r="Z1" s="12" t="s">
        <v>299</v>
      </c>
      <c r="AA1" s="12" t="s">
        <v>302</v>
      </c>
      <c r="AB1" s="12" t="s">
        <v>300</v>
      </c>
      <c r="AC1" s="12" t="s">
        <v>301</v>
      </c>
      <c r="AD1" s="12" t="s">
        <v>280</v>
      </c>
      <c r="AE1" s="1" t="s">
        <v>10</v>
      </c>
      <c r="AF1" s="1" t="s">
        <v>11</v>
      </c>
      <c r="AG1" s="1" t="s">
        <v>12</v>
      </c>
      <c r="AH1" s="1" t="s">
        <v>13</v>
      </c>
      <c r="AI1" s="1" t="s">
        <v>14</v>
      </c>
      <c r="AJ1" s="1" t="s">
        <v>15</v>
      </c>
      <c r="AK1" s="1" t="s">
        <v>16</v>
      </c>
      <c r="AL1" s="1" t="s">
        <v>17</v>
      </c>
      <c r="AM1" s="1" t="s">
        <v>18</v>
      </c>
      <c r="AN1" s="1" t="s">
        <v>19</v>
      </c>
      <c r="AO1" s="1" t="s">
        <v>20</v>
      </c>
    </row>
    <row r="2" spans="1:39" ht="13.5" customHeight="1" thickBot="1">
      <c r="A2" s="2">
        <v>43992.382780162035</v>
      </c>
      <c r="B2" s="3" t="s">
        <v>33</v>
      </c>
      <c r="C2" s="3" t="s">
        <v>34</v>
      </c>
      <c r="D2" s="3">
        <v>1</v>
      </c>
      <c r="E2" s="3" t="s">
        <v>35</v>
      </c>
      <c r="F2" s="13" t="s">
        <v>294</v>
      </c>
      <c r="G2" s="14"/>
      <c r="H2" s="14"/>
      <c r="I2" s="14"/>
      <c r="J2" s="14" t="s">
        <v>294</v>
      </c>
      <c r="K2" s="14"/>
      <c r="L2" s="14" t="s">
        <v>294</v>
      </c>
      <c r="M2" s="14"/>
      <c r="N2" s="14"/>
      <c r="O2" s="3" t="s">
        <v>36</v>
      </c>
      <c r="P2" s="3" t="s">
        <v>37</v>
      </c>
      <c r="Q2" s="3">
        <v>1</v>
      </c>
      <c r="R2" s="5" t="s">
        <v>283</v>
      </c>
      <c r="S2" s="16" t="b">
        <v>1</v>
      </c>
      <c r="T2" s="16" t="b">
        <v>1</v>
      </c>
      <c r="U2" s="16" t="b">
        <v>1</v>
      </c>
      <c r="V2" s="16" t="b">
        <v>1</v>
      </c>
      <c r="W2" s="3" t="s">
        <v>38</v>
      </c>
      <c r="X2" s="15" t="b">
        <v>1</v>
      </c>
      <c r="Y2" s="15" t="b">
        <v>1</v>
      </c>
      <c r="Z2" s="15" t="b">
        <v>1</v>
      </c>
      <c r="AA2" s="15" t="s">
        <v>307</v>
      </c>
      <c r="AB2" s="15" t="b">
        <v>1</v>
      </c>
      <c r="AC2" s="15" t="b">
        <v>1</v>
      </c>
      <c r="AD2" s="14"/>
      <c r="AE2" s="3" t="s">
        <v>28</v>
      </c>
      <c r="AF2" s="3" t="s">
        <v>39</v>
      </c>
      <c r="AG2" s="3" t="s">
        <v>28</v>
      </c>
      <c r="AH2" s="3" t="s">
        <v>40</v>
      </c>
      <c r="AI2" s="3" t="s">
        <v>41</v>
      </c>
      <c r="AJ2" s="3" t="s">
        <v>42</v>
      </c>
      <c r="AL2" s="3">
        <v>5</v>
      </c>
      <c r="AM2" s="3" t="s">
        <v>32</v>
      </c>
    </row>
    <row r="3" spans="1:41" ht="13.5" customHeight="1" thickBot="1">
      <c r="A3" s="2">
        <v>43992.38961960648</v>
      </c>
      <c r="B3" s="3" t="s">
        <v>33</v>
      </c>
      <c r="C3" s="3" t="s">
        <v>313</v>
      </c>
      <c r="D3" s="3">
        <v>3</v>
      </c>
      <c r="E3" s="3" t="s">
        <v>43</v>
      </c>
      <c r="F3" s="13" t="s">
        <v>294</v>
      </c>
      <c r="G3" s="14" t="s">
        <v>295</v>
      </c>
      <c r="H3" s="14"/>
      <c r="I3" s="14" t="s">
        <v>294</v>
      </c>
      <c r="J3" s="14" t="s">
        <v>294</v>
      </c>
      <c r="K3" s="14" t="s">
        <v>294</v>
      </c>
      <c r="L3" s="14" t="s">
        <v>294</v>
      </c>
      <c r="M3" s="14" t="s">
        <v>294</v>
      </c>
      <c r="N3" s="14"/>
      <c r="O3" s="3" t="s">
        <v>23</v>
      </c>
      <c r="P3" s="3" t="s">
        <v>44</v>
      </c>
      <c r="Q3" s="3">
        <v>5</v>
      </c>
      <c r="R3" s="5" t="s">
        <v>288</v>
      </c>
      <c r="S3" s="16" t="b">
        <v>1</v>
      </c>
      <c r="T3" s="16" t="b">
        <v>1</v>
      </c>
      <c r="U3" s="16" t="s">
        <v>295</v>
      </c>
      <c r="V3" s="16" t="s">
        <v>295</v>
      </c>
      <c r="W3" s="3" t="s">
        <v>45</v>
      </c>
      <c r="X3" s="15" t="b">
        <v>1</v>
      </c>
      <c r="Y3" s="15" t="b">
        <v>1</v>
      </c>
      <c r="Z3" s="15" t="b">
        <v>1</v>
      </c>
      <c r="AA3" s="15" t="s">
        <v>307</v>
      </c>
      <c r="AB3" s="15" t="b">
        <v>1</v>
      </c>
      <c r="AC3" s="15" t="s">
        <v>307</v>
      </c>
      <c r="AD3" s="14"/>
      <c r="AE3" s="3" t="s">
        <v>28</v>
      </c>
      <c r="AF3" s="3" t="s">
        <v>46</v>
      </c>
      <c r="AG3" s="3" t="s">
        <v>28</v>
      </c>
      <c r="AH3" s="3" t="s">
        <v>40</v>
      </c>
      <c r="AI3" s="3" t="s">
        <v>47</v>
      </c>
      <c r="AJ3" s="3" t="s">
        <v>48</v>
      </c>
      <c r="AK3" s="3" t="s">
        <v>29</v>
      </c>
      <c r="AL3" s="3">
        <v>2</v>
      </c>
      <c r="AM3" s="3" t="s">
        <v>49</v>
      </c>
      <c r="AO3" s="3" t="s">
        <v>50</v>
      </c>
    </row>
    <row r="4" spans="1:39" ht="13.5" customHeight="1" thickBot="1">
      <c r="A4" s="2">
        <v>43993.50803652778</v>
      </c>
      <c r="B4" s="3" t="s">
        <v>33</v>
      </c>
      <c r="C4" s="3" t="s">
        <v>34</v>
      </c>
      <c r="D4" s="3">
        <v>1</v>
      </c>
      <c r="E4" s="3" t="s">
        <v>81</v>
      </c>
      <c r="F4" s="13" t="s">
        <v>294</v>
      </c>
      <c r="G4" s="14" t="s">
        <v>294</v>
      </c>
      <c r="H4" s="14"/>
      <c r="I4" s="14" t="s">
        <v>294</v>
      </c>
      <c r="J4" s="14" t="s">
        <v>294</v>
      </c>
      <c r="K4" s="14"/>
      <c r="L4" s="14" t="s">
        <v>294</v>
      </c>
      <c r="M4" s="14" t="s">
        <v>295</v>
      </c>
      <c r="N4" s="14"/>
      <c r="O4" s="3" t="s">
        <v>23</v>
      </c>
      <c r="P4" s="3" t="s">
        <v>96</v>
      </c>
      <c r="Q4" s="3">
        <v>6</v>
      </c>
      <c r="R4" s="7" t="s">
        <v>97</v>
      </c>
      <c r="S4" s="16" t="b">
        <v>1</v>
      </c>
      <c r="T4" s="16" t="b">
        <v>1</v>
      </c>
      <c r="U4" s="16" t="s">
        <v>295</v>
      </c>
      <c r="V4" s="16" t="b">
        <v>1</v>
      </c>
      <c r="W4" s="3" t="s">
        <v>98</v>
      </c>
      <c r="X4" s="15" t="b">
        <v>1</v>
      </c>
      <c r="Y4" s="15" t="b">
        <v>1</v>
      </c>
      <c r="Z4" s="15" t="b">
        <v>1</v>
      </c>
      <c r="AA4" s="15" t="s">
        <v>307</v>
      </c>
      <c r="AB4" s="15" t="b">
        <v>1</v>
      </c>
      <c r="AC4" s="15" t="s">
        <v>307</v>
      </c>
      <c r="AD4" s="14"/>
      <c r="AE4" s="3" t="s">
        <v>28</v>
      </c>
      <c r="AF4" s="3" t="s">
        <v>46</v>
      </c>
      <c r="AG4" s="3" t="s">
        <v>28</v>
      </c>
      <c r="AH4" s="3" t="s">
        <v>29</v>
      </c>
      <c r="AJ4" s="3" t="s">
        <v>99</v>
      </c>
      <c r="AK4" s="3" t="s">
        <v>31</v>
      </c>
      <c r="AL4" s="3">
        <v>1</v>
      </c>
      <c r="AM4" s="3" t="s">
        <v>32</v>
      </c>
    </row>
    <row r="5" spans="1:39" ht="13.5" customHeight="1" thickBot="1">
      <c r="A5" s="2">
        <v>44000.64094438657</v>
      </c>
      <c r="B5" s="3" t="s">
        <v>33</v>
      </c>
      <c r="C5" s="3" t="s">
        <v>313</v>
      </c>
      <c r="D5" s="3">
        <v>5</v>
      </c>
      <c r="E5" s="3" t="s">
        <v>43</v>
      </c>
      <c r="F5" s="13" t="s">
        <v>294</v>
      </c>
      <c r="G5" s="14" t="s">
        <v>295</v>
      </c>
      <c r="H5" s="14"/>
      <c r="I5" s="14" t="s">
        <v>294</v>
      </c>
      <c r="J5" s="14" t="s">
        <v>294</v>
      </c>
      <c r="K5" s="14" t="s">
        <v>294</v>
      </c>
      <c r="L5" s="14" t="s">
        <v>294</v>
      </c>
      <c r="M5" s="14" t="s">
        <v>294</v>
      </c>
      <c r="N5" s="14"/>
      <c r="O5" s="3" t="s">
        <v>36</v>
      </c>
      <c r="P5" s="3" t="s">
        <v>131</v>
      </c>
      <c r="Q5" s="3">
        <v>5</v>
      </c>
      <c r="R5" s="7" t="s">
        <v>132</v>
      </c>
      <c r="S5" s="16" t="b">
        <v>1</v>
      </c>
      <c r="T5" s="16" t="s">
        <v>295</v>
      </c>
      <c r="U5" s="16" t="s">
        <v>295</v>
      </c>
      <c r="V5" s="16" t="b">
        <v>1</v>
      </c>
      <c r="W5" s="3" t="s">
        <v>133</v>
      </c>
      <c r="X5" s="15" t="b">
        <v>1</v>
      </c>
      <c r="Y5" s="15" t="b">
        <v>1</v>
      </c>
      <c r="Z5" s="15" t="b">
        <v>1</v>
      </c>
      <c r="AA5" s="15" t="s">
        <v>307</v>
      </c>
      <c r="AB5" s="15" t="s">
        <v>307</v>
      </c>
      <c r="AC5" s="15" t="s">
        <v>307</v>
      </c>
      <c r="AD5" s="14"/>
      <c r="AE5" s="3" t="s">
        <v>28</v>
      </c>
      <c r="AF5" s="3" t="s">
        <v>134</v>
      </c>
      <c r="AG5" s="3" t="s">
        <v>26</v>
      </c>
      <c r="AH5" s="3" t="s">
        <v>40</v>
      </c>
      <c r="AI5" s="3" t="s">
        <v>135</v>
      </c>
      <c r="AJ5" s="3" t="s">
        <v>136</v>
      </c>
      <c r="AK5" s="3" t="s">
        <v>137</v>
      </c>
      <c r="AL5" s="3">
        <v>5</v>
      </c>
      <c r="AM5" s="3" t="s">
        <v>138</v>
      </c>
    </row>
    <row r="6" spans="1:39" ht="13.5" customHeight="1" thickBot="1">
      <c r="A6" s="2">
        <v>44005.4499437037</v>
      </c>
      <c r="B6" s="3" t="s">
        <v>33</v>
      </c>
      <c r="C6" s="3" t="s">
        <v>34</v>
      </c>
      <c r="D6" s="3">
        <v>1</v>
      </c>
      <c r="E6" s="3" t="s">
        <v>159</v>
      </c>
      <c r="F6" s="13" t="s">
        <v>294</v>
      </c>
      <c r="G6" s="14" t="s">
        <v>295</v>
      </c>
      <c r="H6" s="14"/>
      <c r="I6" s="14" t="s">
        <v>294</v>
      </c>
      <c r="J6" s="14" t="s">
        <v>294</v>
      </c>
      <c r="K6" s="14"/>
      <c r="L6" s="14" t="s">
        <v>294</v>
      </c>
      <c r="M6" s="14"/>
      <c r="N6" s="14"/>
      <c r="O6" s="3" t="s">
        <v>23</v>
      </c>
      <c r="P6" s="3" t="s">
        <v>37</v>
      </c>
      <c r="Q6" s="3">
        <v>4</v>
      </c>
      <c r="R6" s="7" t="s">
        <v>287</v>
      </c>
      <c r="S6" s="16" t="b">
        <v>1</v>
      </c>
      <c r="T6" s="16" t="s">
        <v>295</v>
      </c>
      <c r="U6" s="16" t="b">
        <v>1</v>
      </c>
      <c r="V6" s="16" t="b">
        <v>1</v>
      </c>
      <c r="W6" s="3" t="s">
        <v>160</v>
      </c>
      <c r="X6" s="15" t="s">
        <v>307</v>
      </c>
      <c r="Y6" s="15" t="b">
        <v>1</v>
      </c>
      <c r="Z6" s="15" t="s">
        <v>307</v>
      </c>
      <c r="AA6" s="15" t="s">
        <v>307</v>
      </c>
      <c r="AB6" s="15" t="s">
        <v>307</v>
      </c>
      <c r="AC6" s="15" t="b">
        <v>1</v>
      </c>
      <c r="AD6" s="14"/>
      <c r="AE6" s="3" t="s">
        <v>28</v>
      </c>
      <c r="AF6" s="3" t="s">
        <v>161</v>
      </c>
      <c r="AG6" s="3" t="s">
        <v>26</v>
      </c>
      <c r="AH6" s="3" t="s">
        <v>40</v>
      </c>
      <c r="AI6" s="3" t="s">
        <v>162</v>
      </c>
      <c r="AJ6" s="3" t="s">
        <v>163</v>
      </c>
      <c r="AL6" s="3">
        <v>2</v>
      </c>
      <c r="AM6" s="3" t="s">
        <v>32</v>
      </c>
    </row>
    <row r="7" spans="1:41" ht="13.5" customHeight="1" thickBot="1">
      <c r="A7" s="2">
        <v>44011.79148086805</v>
      </c>
      <c r="B7" s="3" t="s">
        <v>33</v>
      </c>
      <c r="C7" s="3" t="s">
        <v>34</v>
      </c>
      <c r="D7" s="3">
        <v>1</v>
      </c>
      <c r="E7" s="3" t="s">
        <v>169</v>
      </c>
      <c r="F7" s="13" t="s">
        <v>294</v>
      </c>
      <c r="G7" s="14" t="s">
        <v>295</v>
      </c>
      <c r="H7" s="14"/>
      <c r="I7" s="14" t="s">
        <v>294</v>
      </c>
      <c r="J7" s="14" t="s">
        <v>294</v>
      </c>
      <c r="K7" s="14"/>
      <c r="L7" s="14" t="s">
        <v>294</v>
      </c>
      <c r="M7" s="14"/>
      <c r="N7" s="14"/>
      <c r="O7" s="3" t="s">
        <v>23</v>
      </c>
      <c r="P7" s="3" t="s">
        <v>170</v>
      </c>
      <c r="Q7" s="3">
        <v>12</v>
      </c>
      <c r="R7" s="5" t="s">
        <v>308</v>
      </c>
      <c r="S7" s="16" t="s">
        <v>295</v>
      </c>
      <c r="T7" s="16" t="b">
        <v>1</v>
      </c>
      <c r="U7" s="16" t="s">
        <v>295</v>
      </c>
      <c r="V7" s="16" t="b">
        <v>1</v>
      </c>
      <c r="W7" s="3" t="s">
        <v>171</v>
      </c>
      <c r="X7" s="15" t="b">
        <v>1</v>
      </c>
      <c r="Y7" s="15" t="s">
        <v>307</v>
      </c>
      <c r="Z7" s="15" t="b">
        <v>1</v>
      </c>
      <c r="AA7" s="15" t="s">
        <v>307</v>
      </c>
      <c r="AB7" s="15" t="s">
        <v>307</v>
      </c>
      <c r="AC7" s="15" t="b">
        <v>1</v>
      </c>
      <c r="AD7" s="14"/>
      <c r="AE7" s="3" t="s">
        <v>26</v>
      </c>
      <c r="AF7" s="3" t="s">
        <v>172</v>
      </c>
      <c r="AG7" s="3" t="s">
        <v>85</v>
      </c>
      <c r="AH7" s="3" t="s">
        <v>40</v>
      </c>
      <c r="AI7" s="3" t="s">
        <v>173</v>
      </c>
      <c r="AJ7" s="3" t="s">
        <v>174</v>
      </c>
      <c r="AK7" s="3" t="s">
        <v>175</v>
      </c>
      <c r="AL7" s="3">
        <v>1</v>
      </c>
      <c r="AM7" s="3" t="s">
        <v>176</v>
      </c>
      <c r="AN7" s="3" t="s">
        <v>177</v>
      </c>
      <c r="AO7" s="3" t="s">
        <v>178</v>
      </c>
    </row>
    <row r="8" spans="1:39" ht="13.5" customHeight="1" thickBot="1">
      <c r="A8" s="2">
        <v>44012.358666886576</v>
      </c>
      <c r="B8" s="3" t="s">
        <v>33</v>
      </c>
      <c r="C8" s="3" t="s">
        <v>34</v>
      </c>
      <c r="D8" s="3">
        <v>1</v>
      </c>
      <c r="E8" s="3" t="s">
        <v>43</v>
      </c>
      <c r="F8" s="13" t="s">
        <v>294</v>
      </c>
      <c r="G8" s="14" t="s">
        <v>295</v>
      </c>
      <c r="H8" s="14"/>
      <c r="I8" s="14" t="s">
        <v>294</v>
      </c>
      <c r="J8" s="14" t="s">
        <v>294</v>
      </c>
      <c r="K8" s="14" t="s">
        <v>294</v>
      </c>
      <c r="L8" s="14" t="s">
        <v>294</v>
      </c>
      <c r="M8" s="14" t="s">
        <v>294</v>
      </c>
      <c r="N8" s="14"/>
      <c r="O8" s="3" t="s">
        <v>179</v>
      </c>
      <c r="P8" s="3" t="s">
        <v>180</v>
      </c>
      <c r="Q8" s="3">
        <v>1</v>
      </c>
      <c r="R8" s="7" t="s">
        <v>181</v>
      </c>
      <c r="S8" s="16" t="b">
        <v>1</v>
      </c>
      <c r="T8" s="16" t="s">
        <v>295</v>
      </c>
      <c r="U8" s="16" t="b">
        <v>1</v>
      </c>
      <c r="V8" s="16" t="b">
        <v>1</v>
      </c>
      <c r="W8" s="3" t="s">
        <v>182</v>
      </c>
      <c r="X8" s="15" t="s">
        <v>307</v>
      </c>
      <c r="Y8" s="15" t="b">
        <v>1</v>
      </c>
      <c r="Z8" s="15" t="b">
        <v>1</v>
      </c>
      <c r="AA8" s="15" t="s">
        <v>307</v>
      </c>
      <c r="AB8" s="15" t="s">
        <v>307</v>
      </c>
      <c r="AC8" s="15" t="b">
        <v>1</v>
      </c>
      <c r="AD8" s="14"/>
      <c r="AE8" s="3" t="s">
        <v>26</v>
      </c>
      <c r="AF8" s="3" t="s">
        <v>144</v>
      </c>
      <c r="AG8" s="3" t="s">
        <v>26</v>
      </c>
      <c r="AH8" s="3" t="s">
        <v>40</v>
      </c>
      <c r="AI8" s="3" t="s">
        <v>183</v>
      </c>
      <c r="AJ8" s="3" t="s">
        <v>184</v>
      </c>
      <c r="AK8" s="3" t="s">
        <v>185</v>
      </c>
      <c r="AL8" s="3">
        <v>1</v>
      </c>
      <c r="AM8" s="3" t="s">
        <v>32</v>
      </c>
    </row>
    <row r="9" spans="1:39" ht="13.5" customHeight="1" thickBot="1">
      <c r="A9" s="2">
        <v>44012.40990136574</v>
      </c>
      <c r="B9" s="3" t="s">
        <v>33</v>
      </c>
      <c r="C9" s="3" t="s">
        <v>313</v>
      </c>
      <c r="D9" s="3">
        <v>2</v>
      </c>
      <c r="E9" s="3" t="s">
        <v>159</v>
      </c>
      <c r="F9" s="13" t="s">
        <v>294</v>
      </c>
      <c r="G9" s="14" t="s">
        <v>295</v>
      </c>
      <c r="H9" s="14"/>
      <c r="I9" s="14" t="s">
        <v>294</v>
      </c>
      <c r="J9" s="14" t="s">
        <v>294</v>
      </c>
      <c r="K9" s="14"/>
      <c r="L9" s="14" t="s">
        <v>294</v>
      </c>
      <c r="M9" s="14"/>
      <c r="N9" s="14"/>
      <c r="O9" s="3" t="s">
        <v>23</v>
      </c>
      <c r="P9" s="3" t="s">
        <v>203</v>
      </c>
      <c r="Q9" s="3">
        <v>2</v>
      </c>
      <c r="R9" s="7" t="s">
        <v>204</v>
      </c>
      <c r="S9" s="16" t="b">
        <v>1</v>
      </c>
      <c r="T9" s="16" t="b">
        <v>1</v>
      </c>
      <c r="U9" s="16" t="s">
        <v>295</v>
      </c>
      <c r="V9" s="16" t="b">
        <v>1</v>
      </c>
      <c r="W9" s="3" t="s">
        <v>205</v>
      </c>
      <c r="X9" s="15" t="b">
        <v>1</v>
      </c>
      <c r="Y9" s="15" t="b">
        <v>1</v>
      </c>
      <c r="Z9" s="15" t="s">
        <v>307</v>
      </c>
      <c r="AA9" s="15" t="s">
        <v>307</v>
      </c>
      <c r="AB9" s="15" t="b">
        <v>1</v>
      </c>
      <c r="AC9" s="15" t="b">
        <v>1</v>
      </c>
      <c r="AD9" s="14" t="s">
        <v>305</v>
      </c>
      <c r="AE9" s="3" t="s">
        <v>28</v>
      </c>
      <c r="AF9" s="3" t="s">
        <v>39</v>
      </c>
      <c r="AG9" s="3" t="s">
        <v>64</v>
      </c>
      <c r="AH9" s="3" t="s">
        <v>29</v>
      </c>
      <c r="AJ9" s="3" t="s">
        <v>206</v>
      </c>
      <c r="AL9" s="3">
        <v>4</v>
      </c>
      <c r="AM9" s="3" t="s">
        <v>32</v>
      </c>
    </row>
    <row r="10" spans="1:39" ht="13.5" customHeight="1" thickBot="1">
      <c r="A10" s="2">
        <v>44012.47585618055</v>
      </c>
      <c r="B10" s="3" t="s">
        <v>33</v>
      </c>
      <c r="C10" s="3" t="s">
        <v>34</v>
      </c>
      <c r="D10" s="3">
        <v>4</v>
      </c>
      <c r="E10" s="3" t="s">
        <v>207</v>
      </c>
      <c r="F10" s="13" t="s">
        <v>294</v>
      </c>
      <c r="G10" s="14" t="s">
        <v>295</v>
      </c>
      <c r="H10" s="14"/>
      <c r="I10" s="14"/>
      <c r="J10" s="14"/>
      <c r="K10" s="14" t="s">
        <v>294</v>
      </c>
      <c r="L10" s="14" t="s">
        <v>294</v>
      </c>
      <c r="M10" s="14" t="s">
        <v>295</v>
      </c>
      <c r="N10" s="14"/>
      <c r="O10" s="3" t="s">
        <v>36</v>
      </c>
      <c r="P10" s="3" t="s">
        <v>208</v>
      </c>
      <c r="Q10" s="3">
        <v>2</v>
      </c>
      <c r="R10" s="7" t="s">
        <v>209</v>
      </c>
      <c r="S10" s="16" t="s">
        <v>295</v>
      </c>
      <c r="T10" s="16" t="s">
        <v>295</v>
      </c>
      <c r="U10" s="16" t="s">
        <v>295</v>
      </c>
      <c r="V10" s="16" t="b">
        <v>1</v>
      </c>
      <c r="W10" s="3" t="s">
        <v>115</v>
      </c>
      <c r="X10" s="15" t="b">
        <v>1</v>
      </c>
      <c r="Y10" s="15" t="b">
        <v>1</v>
      </c>
      <c r="Z10" s="15" t="s">
        <v>307</v>
      </c>
      <c r="AA10" s="15" t="s">
        <v>307</v>
      </c>
      <c r="AB10" s="15" t="s">
        <v>307</v>
      </c>
      <c r="AC10" s="15" t="b">
        <v>1</v>
      </c>
      <c r="AD10" s="14"/>
      <c r="AE10" s="3" t="s">
        <v>28</v>
      </c>
      <c r="AF10" s="3" t="s">
        <v>55</v>
      </c>
      <c r="AG10" s="3" t="s">
        <v>28</v>
      </c>
      <c r="AH10" s="3" t="s">
        <v>40</v>
      </c>
      <c r="AI10" s="3" t="s">
        <v>210</v>
      </c>
      <c r="AJ10" s="3" t="s">
        <v>211</v>
      </c>
      <c r="AL10" s="3">
        <v>1</v>
      </c>
      <c r="AM10" s="3" t="s">
        <v>32</v>
      </c>
    </row>
    <row r="11" spans="1:41" ht="13.5" customHeight="1" thickBot="1">
      <c r="A11" s="2" t="s">
        <v>311</v>
      </c>
      <c r="B11" s="3" t="s">
        <v>33</v>
      </c>
      <c r="C11" s="3" t="s">
        <v>34</v>
      </c>
      <c r="D11" s="3">
        <v>1</v>
      </c>
      <c r="E11" s="3" t="s">
        <v>212</v>
      </c>
      <c r="F11" s="13" t="s">
        <v>294</v>
      </c>
      <c r="G11" s="14" t="s">
        <v>294</v>
      </c>
      <c r="H11" s="14"/>
      <c r="I11" s="14" t="s">
        <v>294</v>
      </c>
      <c r="J11" s="14" t="s">
        <v>294</v>
      </c>
      <c r="K11" s="14"/>
      <c r="L11" s="14" t="s">
        <v>294</v>
      </c>
      <c r="M11" s="14" t="s">
        <v>295</v>
      </c>
      <c r="N11" s="14"/>
      <c r="O11" s="3" t="s">
        <v>23</v>
      </c>
      <c r="P11" s="3" t="s">
        <v>213</v>
      </c>
      <c r="Q11" s="3">
        <v>7</v>
      </c>
      <c r="R11" s="7" t="s">
        <v>214</v>
      </c>
      <c r="S11" s="16" t="s">
        <v>295</v>
      </c>
      <c r="T11" s="16" t="s">
        <v>295</v>
      </c>
      <c r="U11" s="16" t="s">
        <v>295</v>
      </c>
      <c r="V11" s="16" t="b">
        <v>1</v>
      </c>
      <c r="W11" s="3" t="s">
        <v>143</v>
      </c>
      <c r="X11" s="15" t="b">
        <v>1</v>
      </c>
      <c r="Y11" s="15" t="b">
        <v>1</v>
      </c>
      <c r="Z11" s="15" t="s">
        <v>307</v>
      </c>
      <c r="AA11" s="15" t="s">
        <v>307</v>
      </c>
      <c r="AB11" s="15" t="b">
        <v>1</v>
      </c>
      <c r="AC11" s="15" t="b">
        <v>1</v>
      </c>
      <c r="AD11" s="14"/>
      <c r="AE11" s="3" t="s">
        <v>28</v>
      </c>
      <c r="AF11" s="3" t="s">
        <v>39</v>
      </c>
      <c r="AG11" s="3" t="s">
        <v>28</v>
      </c>
      <c r="AH11" s="3" t="s">
        <v>40</v>
      </c>
      <c r="AI11" s="3" t="s">
        <v>215</v>
      </c>
      <c r="AJ11" s="3" t="s">
        <v>216</v>
      </c>
      <c r="AK11" s="3" t="s">
        <v>217</v>
      </c>
      <c r="AL11" s="3">
        <v>5</v>
      </c>
      <c r="AM11" s="3" t="s">
        <v>32</v>
      </c>
      <c r="AN11" s="3" t="s">
        <v>218</v>
      </c>
      <c r="AO11" s="3" t="s">
        <v>219</v>
      </c>
    </row>
    <row r="12" spans="1:41" ht="13.5" customHeight="1" thickBot="1">
      <c r="A12" s="2">
        <v>44012.50059652778</v>
      </c>
      <c r="B12" s="3" t="s">
        <v>33</v>
      </c>
      <c r="C12" s="3" t="s">
        <v>34</v>
      </c>
      <c r="D12" s="3">
        <v>1</v>
      </c>
      <c r="E12" s="3" t="s">
        <v>220</v>
      </c>
      <c r="F12" s="13" t="s">
        <v>294</v>
      </c>
      <c r="G12" s="14" t="s">
        <v>294</v>
      </c>
      <c r="H12" s="14"/>
      <c r="I12" s="14" t="s">
        <v>294</v>
      </c>
      <c r="J12" s="14" t="s">
        <v>294</v>
      </c>
      <c r="K12" s="14" t="s">
        <v>294</v>
      </c>
      <c r="L12" s="14" t="s">
        <v>294</v>
      </c>
      <c r="M12" s="14" t="s">
        <v>295</v>
      </c>
      <c r="N12" s="14"/>
      <c r="O12" s="3" t="s">
        <v>23</v>
      </c>
      <c r="P12" s="3" t="s">
        <v>221</v>
      </c>
      <c r="Q12" s="3">
        <v>5</v>
      </c>
      <c r="R12" s="7" t="s">
        <v>222</v>
      </c>
      <c r="S12" s="16" t="s">
        <v>295</v>
      </c>
      <c r="T12" s="16" t="b">
        <v>1</v>
      </c>
      <c r="U12" s="16" t="s">
        <v>295</v>
      </c>
      <c r="V12" s="16" t="s">
        <v>295</v>
      </c>
      <c r="W12" s="3" t="s">
        <v>223</v>
      </c>
      <c r="X12" s="15" t="b">
        <v>1</v>
      </c>
      <c r="Y12" s="15" t="b">
        <v>1</v>
      </c>
      <c r="Z12" s="15" t="b">
        <v>1</v>
      </c>
      <c r="AA12" s="15" t="s">
        <v>307</v>
      </c>
      <c r="AB12" s="15" t="b">
        <v>1</v>
      </c>
      <c r="AC12" s="15" t="b">
        <v>1</v>
      </c>
      <c r="AD12" s="14" t="s">
        <v>303</v>
      </c>
      <c r="AE12" s="3" t="s">
        <v>85</v>
      </c>
      <c r="AF12" s="3" t="s">
        <v>55</v>
      </c>
      <c r="AG12" s="3" t="s">
        <v>85</v>
      </c>
      <c r="AH12" s="3" t="s">
        <v>29</v>
      </c>
      <c r="AJ12" s="3" t="s">
        <v>224</v>
      </c>
      <c r="AK12" s="3" t="s">
        <v>225</v>
      </c>
      <c r="AL12" s="3">
        <v>4</v>
      </c>
      <c r="AM12" s="3" t="s">
        <v>226</v>
      </c>
      <c r="AO12" s="3" t="s">
        <v>227</v>
      </c>
    </row>
    <row r="13" spans="1:39" ht="13.5" customHeight="1" thickBot="1">
      <c r="A13" s="2">
        <v>44012.68318458334</v>
      </c>
      <c r="B13" s="3" t="s">
        <v>33</v>
      </c>
      <c r="C13" s="3" t="s">
        <v>34</v>
      </c>
      <c r="D13" s="3">
        <v>1</v>
      </c>
      <c r="E13" s="3" t="s">
        <v>59</v>
      </c>
      <c r="F13" s="13" t="s">
        <v>294</v>
      </c>
      <c r="G13" s="14" t="s">
        <v>294</v>
      </c>
      <c r="H13" s="14"/>
      <c r="I13" s="14" t="s">
        <v>294</v>
      </c>
      <c r="J13" s="14" t="s">
        <v>294</v>
      </c>
      <c r="K13" s="14" t="s">
        <v>294</v>
      </c>
      <c r="L13" s="14" t="s">
        <v>294</v>
      </c>
      <c r="M13" s="14" t="s">
        <v>294</v>
      </c>
      <c r="N13" s="14"/>
      <c r="O13" s="3" t="s">
        <v>23</v>
      </c>
      <c r="P13" s="3" t="s">
        <v>234</v>
      </c>
      <c r="Q13" s="3">
        <v>2</v>
      </c>
      <c r="R13" s="7" t="s">
        <v>235</v>
      </c>
      <c r="S13" s="16" t="s">
        <v>295</v>
      </c>
      <c r="T13" s="16" t="b">
        <v>1</v>
      </c>
      <c r="U13" s="16" t="s">
        <v>295</v>
      </c>
      <c r="V13" s="16" t="b">
        <v>1</v>
      </c>
      <c r="W13" s="3" t="s">
        <v>38</v>
      </c>
      <c r="X13" s="15" t="b">
        <v>1</v>
      </c>
      <c r="Y13" s="15" t="b">
        <v>1</v>
      </c>
      <c r="Z13" s="15" t="b">
        <v>1</v>
      </c>
      <c r="AA13" s="15" t="s">
        <v>307</v>
      </c>
      <c r="AB13" s="15" t="b">
        <v>1</v>
      </c>
      <c r="AC13" s="15" t="b">
        <v>1</v>
      </c>
      <c r="AD13" s="14"/>
      <c r="AE13" s="3" t="s">
        <v>28</v>
      </c>
      <c r="AF13" s="3" t="s">
        <v>167</v>
      </c>
      <c r="AG13" s="3" t="s">
        <v>28</v>
      </c>
      <c r="AH13" s="3" t="s">
        <v>29</v>
      </c>
      <c r="AJ13" s="3" t="s">
        <v>236</v>
      </c>
      <c r="AK13" s="3" t="s">
        <v>237</v>
      </c>
      <c r="AL13" s="3">
        <v>2</v>
      </c>
      <c r="AM13" s="3" t="s">
        <v>32</v>
      </c>
    </row>
    <row r="14" spans="1:39" ht="13.5" customHeight="1" thickBot="1">
      <c r="A14" s="2">
        <v>44014.41802793981</v>
      </c>
      <c r="B14" s="3" t="s">
        <v>33</v>
      </c>
      <c r="C14" s="3" t="s">
        <v>313</v>
      </c>
      <c r="D14" s="3">
        <v>1</v>
      </c>
      <c r="E14" s="3" t="s">
        <v>238</v>
      </c>
      <c r="F14" s="13" t="s">
        <v>294</v>
      </c>
      <c r="G14" s="14" t="s">
        <v>295</v>
      </c>
      <c r="H14" s="14"/>
      <c r="I14" s="14"/>
      <c r="J14" s="14" t="s">
        <v>294</v>
      </c>
      <c r="K14" s="14" t="s">
        <v>294</v>
      </c>
      <c r="L14" s="14" t="s">
        <v>294</v>
      </c>
      <c r="M14" s="14"/>
      <c r="N14" s="14"/>
      <c r="O14" s="3" t="s">
        <v>239</v>
      </c>
      <c r="P14" s="3" t="s">
        <v>240</v>
      </c>
      <c r="Q14" s="3">
        <v>3</v>
      </c>
      <c r="R14" s="7" t="s">
        <v>286</v>
      </c>
      <c r="S14" s="16" t="b">
        <v>1</v>
      </c>
      <c r="T14" s="16" t="b">
        <v>1</v>
      </c>
      <c r="U14" s="16" t="s">
        <v>295</v>
      </c>
      <c r="V14" s="16" t="s">
        <v>295</v>
      </c>
      <c r="W14" s="3" t="s">
        <v>199</v>
      </c>
      <c r="X14" s="15" t="b">
        <v>1</v>
      </c>
      <c r="Y14" s="15" t="b">
        <v>1</v>
      </c>
      <c r="Z14" s="15" t="s">
        <v>307</v>
      </c>
      <c r="AA14" s="15" t="s">
        <v>307</v>
      </c>
      <c r="AB14" s="15" t="b">
        <v>1</v>
      </c>
      <c r="AC14" s="15" t="s">
        <v>307</v>
      </c>
      <c r="AD14" s="14"/>
      <c r="AE14" s="3" t="s">
        <v>28</v>
      </c>
      <c r="AF14" s="3" t="s">
        <v>39</v>
      </c>
      <c r="AG14" s="3" t="s">
        <v>28</v>
      </c>
      <c r="AH14" s="3" t="s">
        <v>29</v>
      </c>
      <c r="AJ14" s="3" t="s">
        <v>241</v>
      </c>
      <c r="AK14" s="3" t="s">
        <v>29</v>
      </c>
      <c r="AL14" s="3">
        <v>1</v>
      </c>
      <c r="AM14" s="3" t="s">
        <v>32</v>
      </c>
    </row>
    <row r="15" spans="1:41" ht="13.5" customHeight="1" thickBot="1">
      <c r="A15" s="2" t="s">
        <v>309</v>
      </c>
      <c r="B15" s="3" t="s">
        <v>33</v>
      </c>
      <c r="C15" s="3" t="s">
        <v>34</v>
      </c>
      <c r="D15" s="3">
        <v>2</v>
      </c>
      <c r="E15" s="3" t="s">
        <v>253</v>
      </c>
      <c r="F15" s="13" t="s">
        <v>294</v>
      </c>
      <c r="G15" s="14"/>
      <c r="H15" s="14"/>
      <c r="I15" s="14" t="s">
        <v>294</v>
      </c>
      <c r="J15" s="14"/>
      <c r="K15" s="14" t="s">
        <v>294</v>
      </c>
      <c r="L15" s="14" t="s">
        <v>294</v>
      </c>
      <c r="M15" s="14"/>
      <c r="N15" s="14"/>
      <c r="O15" s="3" t="s">
        <v>23</v>
      </c>
      <c r="P15" s="3" t="s">
        <v>254</v>
      </c>
      <c r="Q15" s="3">
        <v>6</v>
      </c>
      <c r="R15" s="7" t="s">
        <v>255</v>
      </c>
      <c r="S15" s="16" t="b">
        <v>1</v>
      </c>
      <c r="T15" s="16" t="b">
        <v>1</v>
      </c>
      <c r="U15" s="16" t="b">
        <v>1</v>
      </c>
      <c r="V15" s="16" t="b">
        <v>1</v>
      </c>
      <c r="W15" s="3" t="s">
        <v>25</v>
      </c>
      <c r="X15" s="15" t="b">
        <v>1</v>
      </c>
      <c r="Y15" s="15" t="b">
        <v>1</v>
      </c>
      <c r="Z15" s="15" t="b">
        <v>1</v>
      </c>
      <c r="AA15" s="15" t="b">
        <v>1</v>
      </c>
      <c r="AB15" s="15" t="b">
        <v>1</v>
      </c>
      <c r="AC15" s="15" t="b">
        <v>1</v>
      </c>
      <c r="AD15" s="14"/>
      <c r="AE15" s="3" t="s">
        <v>28</v>
      </c>
      <c r="AF15" s="3" t="s">
        <v>167</v>
      </c>
      <c r="AG15" s="3" t="s">
        <v>28</v>
      </c>
      <c r="AH15" s="3" t="s">
        <v>40</v>
      </c>
      <c r="AI15" s="3" t="s">
        <v>256</v>
      </c>
      <c r="AJ15" s="3" t="s">
        <v>257</v>
      </c>
      <c r="AK15" s="3" t="s">
        <v>258</v>
      </c>
      <c r="AL15" s="3">
        <v>5</v>
      </c>
      <c r="AM15" s="3" t="s">
        <v>259</v>
      </c>
      <c r="AO15" s="3" t="s">
        <v>260</v>
      </c>
    </row>
    <row r="16" spans="1:39" ht="13.5" customHeight="1" thickBot="1">
      <c r="A16" s="2">
        <v>44017.8102296875</v>
      </c>
      <c r="B16" s="3" t="s">
        <v>33</v>
      </c>
      <c r="C16" s="3" t="s">
        <v>34</v>
      </c>
      <c r="D16" s="3">
        <v>3</v>
      </c>
      <c r="E16" s="3" t="s">
        <v>238</v>
      </c>
      <c r="F16" s="13" t="s">
        <v>294</v>
      </c>
      <c r="G16" s="14"/>
      <c r="H16" s="14"/>
      <c r="I16" s="14"/>
      <c r="J16" s="14" t="s">
        <v>294</v>
      </c>
      <c r="K16" s="14" t="s">
        <v>294</v>
      </c>
      <c r="L16" s="14" t="s">
        <v>294</v>
      </c>
      <c r="M16" s="14"/>
      <c r="N16" s="14"/>
      <c r="O16" s="3" t="s">
        <v>23</v>
      </c>
      <c r="P16" s="3" t="s">
        <v>261</v>
      </c>
      <c r="Q16" s="3">
        <v>9</v>
      </c>
      <c r="R16" s="7" t="s">
        <v>262</v>
      </c>
      <c r="S16" s="16" t="b">
        <v>1</v>
      </c>
      <c r="T16" s="16" t="s">
        <v>295</v>
      </c>
      <c r="U16" s="16" t="s">
        <v>295</v>
      </c>
      <c r="V16" s="16" t="b">
        <v>1</v>
      </c>
      <c r="W16" s="3" t="s">
        <v>160</v>
      </c>
      <c r="X16" s="15" t="s">
        <v>307</v>
      </c>
      <c r="Y16" s="15" t="b">
        <v>1</v>
      </c>
      <c r="Z16" s="15" t="s">
        <v>307</v>
      </c>
      <c r="AA16" s="15" t="s">
        <v>307</v>
      </c>
      <c r="AB16" s="15" t="s">
        <v>307</v>
      </c>
      <c r="AC16" s="15" t="b">
        <v>1</v>
      </c>
      <c r="AD16" s="14"/>
      <c r="AE16" s="3" t="s">
        <v>28</v>
      </c>
      <c r="AF16" s="3" t="s">
        <v>116</v>
      </c>
      <c r="AG16" s="3" t="s">
        <v>28</v>
      </c>
      <c r="AH16" s="3" t="s">
        <v>29</v>
      </c>
      <c r="AJ16" s="3" t="s">
        <v>263</v>
      </c>
      <c r="AL16" s="3">
        <v>2</v>
      </c>
      <c r="AM16" s="3" t="s">
        <v>264</v>
      </c>
    </row>
    <row r="17" spans="1:39" ht="13.5" customHeight="1" thickBot="1">
      <c r="A17" s="2">
        <v>43992.34390581019</v>
      </c>
      <c r="B17" s="3" t="s">
        <v>21</v>
      </c>
      <c r="C17" s="3" t="s">
        <v>317</v>
      </c>
      <c r="D17" s="3">
        <v>10</v>
      </c>
      <c r="E17" s="3" t="s">
        <v>22</v>
      </c>
      <c r="F17" s="13" t="s">
        <v>294</v>
      </c>
      <c r="G17" s="14" t="s">
        <v>294</v>
      </c>
      <c r="H17" s="14"/>
      <c r="I17" s="14" t="s">
        <v>294</v>
      </c>
      <c r="J17" s="14" t="s">
        <v>294</v>
      </c>
      <c r="K17" s="14" t="s">
        <v>294</v>
      </c>
      <c r="L17" s="14" t="s">
        <v>294</v>
      </c>
      <c r="M17" s="14"/>
      <c r="N17" s="14"/>
      <c r="O17" s="3" t="s">
        <v>23</v>
      </c>
      <c r="P17" s="3" t="s">
        <v>24</v>
      </c>
      <c r="Q17" s="3">
        <v>20</v>
      </c>
      <c r="R17" s="5" t="s">
        <v>285</v>
      </c>
      <c r="S17" s="16" t="b">
        <v>1</v>
      </c>
      <c r="T17" s="16" t="s">
        <v>295</v>
      </c>
      <c r="U17" s="16" t="s">
        <v>295</v>
      </c>
      <c r="V17" s="16" t="b">
        <v>1</v>
      </c>
      <c r="W17" s="3" t="s">
        <v>25</v>
      </c>
      <c r="X17" s="15" t="b">
        <v>1</v>
      </c>
      <c r="Y17" s="15" t="b">
        <v>1</v>
      </c>
      <c r="Z17" s="15" t="b">
        <v>1</v>
      </c>
      <c r="AA17" s="15" t="b">
        <v>1</v>
      </c>
      <c r="AB17" s="15" t="b">
        <v>1</v>
      </c>
      <c r="AC17" s="15" t="b">
        <v>1</v>
      </c>
      <c r="AD17" s="14"/>
      <c r="AE17" s="3" t="s">
        <v>26</v>
      </c>
      <c r="AF17" s="3" t="s">
        <v>27</v>
      </c>
      <c r="AG17" s="3" t="s">
        <v>28</v>
      </c>
      <c r="AH17" s="3" t="s">
        <v>29</v>
      </c>
      <c r="AJ17" s="3" t="s">
        <v>30</v>
      </c>
      <c r="AK17" s="3" t="s">
        <v>31</v>
      </c>
      <c r="AL17" s="3">
        <v>5</v>
      </c>
      <c r="AM17" s="3" t="s">
        <v>32</v>
      </c>
    </row>
    <row r="18" spans="1:39" ht="13.5" customHeight="1" thickBot="1">
      <c r="A18" s="2" t="s">
        <v>310</v>
      </c>
      <c r="B18" s="3" t="s">
        <v>21</v>
      </c>
      <c r="C18" s="3" t="s">
        <v>318</v>
      </c>
      <c r="D18" s="3">
        <v>25</v>
      </c>
      <c r="E18" s="3" t="s">
        <v>51</v>
      </c>
      <c r="F18" s="13" t="s">
        <v>294</v>
      </c>
      <c r="G18" s="14" t="s">
        <v>294</v>
      </c>
      <c r="H18" s="14" t="s">
        <v>294</v>
      </c>
      <c r="I18" s="14" t="s">
        <v>294</v>
      </c>
      <c r="J18" s="14" t="s">
        <v>294</v>
      </c>
      <c r="K18" s="14" t="s">
        <v>294</v>
      </c>
      <c r="L18" s="14" t="s">
        <v>294</v>
      </c>
      <c r="M18" s="14"/>
      <c r="N18" s="14"/>
      <c r="O18" s="3" t="s">
        <v>23</v>
      </c>
      <c r="P18" s="3" t="s">
        <v>52</v>
      </c>
      <c r="Q18" s="3">
        <v>7</v>
      </c>
      <c r="R18" s="7" t="s">
        <v>53</v>
      </c>
      <c r="S18" s="16" t="b">
        <v>1</v>
      </c>
      <c r="T18" s="16" t="b">
        <v>1</v>
      </c>
      <c r="U18" s="16" t="s">
        <v>295</v>
      </c>
      <c r="V18" s="16" t="s">
        <v>295</v>
      </c>
      <c r="W18" s="3" t="s">
        <v>54</v>
      </c>
      <c r="X18" s="15" t="s">
        <v>307</v>
      </c>
      <c r="Y18" s="15" t="b">
        <v>1</v>
      </c>
      <c r="Z18" s="15" t="s">
        <v>307</v>
      </c>
      <c r="AA18" s="15" t="s">
        <v>307</v>
      </c>
      <c r="AB18" s="15" t="s">
        <v>307</v>
      </c>
      <c r="AC18" s="15" t="s">
        <v>307</v>
      </c>
      <c r="AD18" s="14"/>
      <c r="AE18" s="3" t="s">
        <v>28</v>
      </c>
      <c r="AF18" s="3" t="s">
        <v>55</v>
      </c>
      <c r="AG18" s="3" t="s">
        <v>28</v>
      </c>
      <c r="AH18" s="3" t="s">
        <v>40</v>
      </c>
      <c r="AI18" s="3" t="s">
        <v>56</v>
      </c>
      <c r="AJ18" s="3" t="s">
        <v>57</v>
      </c>
      <c r="AL18" s="3">
        <v>2</v>
      </c>
      <c r="AM18" s="3" t="s">
        <v>58</v>
      </c>
    </row>
    <row r="19" spans="1:39" ht="13.5" customHeight="1" thickBot="1">
      <c r="A19" s="2">
        <v>43992.41635699074</v>
      </c>
      <c r="B19" s="3" t="s">
        <v>21</v>
      </c>
      <c r="C19" s="3" t="s">
        <v>317</v>
      </c>
      <c r="D19" s="3">
        <v>15</v>
      </c>
      <c r="E19" s="3" t="s">
        <v>59</v>
      </c>
      <c r="F19" s="13" t="s">
        <v>294</v>
      </c>
      <c r="G19" s="14" t="s">
        <v>294</v>
      </c>
      <c r="H19" s="14" t="s">
        <v>295</v>
      </c>
      <c r="I19" s="14" t="s">
        <v>294</v>
      </c>
      <c r="J19" s="14" t="s">
        <v>294</v>
      </c>
      <c r="K19" s="14" t="s">
        <v>294</v>
      </c>
      <c r="L19" s="14" t="s">
        <v>294</v>
      </c>
      <c r="M19" s="14" t="s">
        <v>294</v>
      </c>
      <c r="N19" s="14"/>
      <c r="O19" s="3" t="s">
        <v>23</v>
      </c>
      <c r="P19" s="3" t="s">
        <v>60</v>
      </c>
      <c r="Q19" s="3">
        <v>16</v>
      </c>
      <c r="R19" s="7" t="s">
        <v>61</v>
      </c>
      <c r="S19" s="16" t="b">
        <v>1</v>
      </c>
      <c r="T19" s="16" t="s">
        <v>295</v>
      </c>
      <c r="U19" s="16" t="s">
        <v>295</v>
      </c>
      <c r="V19" s="16" t="b">
        <v>1</v>
      </c>
      <c r="W19" s="3" t="s">
        <v>62</v>
      </c>
      <c r="X19" s="15" t="s">
        <v>307</v>
      </c>
      <c r="Y19" s="15" t="s">
        <v>307</v>
      </c>
      <c r="Z19" s="15" t="s">
        <v>307</v>
      </c>
      <c r="AA19" s="15" t="s">
        <v>307</v>
      </c>
      <c r="AB19" s="15" t="s">
        <v>307</v>
      </c>
      <c r="AC19" s="15" t="s">
        <v>307</v>
      </c>
      <c r="AD19" s="14" t="s">
        <v>62</v>
      </c>
      <c r="AE19" s="3" t="s">
        <v>26</v>
      </c>
      <c r="AF19" s="3" t="s">
        <v>63</v>
      </c>
      <c r="AG19" s="3" t="s">
        <v>64</v>
      </c>
      <c r="AH19" s="3" t="s">
        <v>29</v>
      </c>
      <c r="AJ19" s="3" t="s">
        <v>65</v>
      </c>
      <c r="AL19" s="3">
        <v>2</v>
      </c>
      <c r="AM19" s="3" t="s">
        <v>66</v>
      </c>
    </row>
    <row r="20" spans="1:41" ht="13.5" customHeight="1" thickBot="1">
      <c r="A20" s="2">
        <v>43992.42492902778</v>
      </c>
      <c r="B20" s="3" t="s">
        <v>21</v>
      </c>
      <c r="C20" s="3" t="s">
        <v>318</v>
      </c>
      <c r="D20" s="3">
        <v>17</v>
      </c>
      <c r="E20" s="3" t="s">
        <v>51</v>
      </c>
      <c r="F20" s="13" t="s">
        <v>294</v>
      </c>
      <c r="G20" s="14" t="s">
        <v>294</v>
      </c>
      <c r="H20" s="14" t="s">
        <v>294</v>
      </c>
      <c r="I20" s="14" t="s">
        <v>294</v>
      </c>
      <c r="J20" s="14" t="s">
        <v>294</v>
      </c>
      <c r="K20" s="14" t="s">
        <v>294</v>
      </c>
      <c r="L20" s="14" t="s">
        <v>294</v>
      </c>
      <c r="M20" s="14"/>
      <c r="N20" s="14"/>
      <c r="O20" s="3" t="s">
        <v>23</v>
      </c>
      <c r="P20" s="3" t="s">
        <v>67</v>
      </c>
      <c r="Q20" s="3">
        <v>6</v>
      </c>
      <c r="R20" s="7" t="s">
        <v>68</v>
      </c>
      <c r="S20" s="16" t="b">
        <v>1</v>
      </c>
      <c r="T20" s="16" t="s">
        <v>295</v>
      </c>
      <c r="U20" s="16" t="b">
        <v>1</v>
      </c>
      <c r="V20" s="16" t="s">
        <v>295</v>
      </c>
      <c r="W20" s="3" t="s">
        <v>69</v>
      </c>
      <c r="X20" s="15" t="b">
        <v>1</v>
      </c>
      <c r="Y20" s="15" t="b">
        <v>1</v>
      </c>
      <c r="Z20" s="15" t="b">
        <v>1</v>
      </c>
      <c r="AA20" s="15" t="s">
        <v>307</v>
      </c>
      <c r="AB20" s="15" t="b">
        <v>1</v>
      </c>
      <c r="AC20" s="15" t="b">
        <v>1</v>
      </c>
      <c r="AD20" s="14" t="s">
        <v>306</v>
      </c>
      <c r="AE20" s="3" t="s">
        <v>64</v>
      </c>
      <c r="AF20" s="3" t="s">
        <v>70</v>
      </c>
      <c r="AG20" s="3" t="s">
        <v>28</v>
      </c>
      <c r="AH20" s="3" t="s">
        <v>40</v>
      </c>
      <c r="AI20" s="3" t="s">
        <v>71</v>
      </c>
      <c r="AJ20" s="3" t="s">
        <v>72</v>
      </c>
      <c r="AK20" s="3" t="s">
        <v>29</v>
      </c>
      <c r="AL20" s="3">
        <v>5</v>
      </c>
      <c r="AM20" s="3" t="s">
        <v>73</v>
      </c>
      <c r="AO20" s="3" t="s">
        <v>74</v>
      </c>
    </row>
    <row r="21" spans="1:39" ht="13.5" customHeight="1" thickBot="1">
      <c r="A21" s="2">
        <v>43992.44296890046</v>
      </c>
      <c r="B21" s="3" t="s">
        <v>21</v>
      </c>
      <c r="C21" s="3" t="s">
        <v>314</v>
      </c>
      <c r="D21" s="3">
        <v>4</v>
      </c>
      <c r="E21" s="3" t="s">
        <v>59</v>
      </c>
      <c r="F21" s="13" t="s">
        <v>294</v>
      </c>
      <c r="G21" s="14" t="s">
        <v>294</v>
      </c>
      <c r="H21" s="14"/>
      <c r="I21" s="14" t="s">
        <v>294</v>
      </c>
      <c r="J21" s="14" t="s">
        <v>294</v>
      </c>
      <c r="K21" s="14" t="s">
        <v>294</v>
      </c>
      <c r="L21" s="14" t="s">
        <v>294</v>
      </c>
      <c r="M21" s="14" t="s">
        <v>294</v>
      </c>
      <c r="N21" s="14"/>
      <c r="O21" s="3" t="s">
        <v>23</v>
      </c>
      <c r="P21" s="3" t="s">
        <v>75</v>
      </c>
      <c r="Q21" s="3">
        <v>1</v>
      </c>
      <c r="R21" s="7" t="s">
        <v>76</v>
      </c>
      <c r="S21" s="16" t="b">
        <v>1</v>
      </c>
      <c r="T21" s="16" t="s">
        <v>295</v>
      </c>
      <c r="U21" s="16" t="s">
        <v>295</v>
      </c>
      <c r="V21" s="16" t="s">
        <v>295</v>
      </c>
      <c r="W21" s="3" t="s">
        <v>77</v>
      </c>
      <c r="X21" s="15" t="b">
        <v>1</v>
      </c>
      <c r="Y21" s="15" t="b">
        <v>1</v>
      </c>
      <c r="Z21" s="15" t="s">
        <v>307</v>
      </c>
      <c r="AA21" s="15" t="b">
        <v>1</v>
      </c>
      <c r="AB21" s="15" t="b">
        <v>1</v>
      </c>
      <c r="AC21" s="15" t="b">
        <v>1</v>
      </c>
      <c r="AD21" s="14"/>
      <c r="AE21" s="3" t="s">
        <v>64</v>
      </c>
      <c r="AF21" s="3" t="s">
        <v>78</v>
      </c>
      <c r="AG21" s="3" t="s">
        <v>64</v>
      </c>
      <c r="AH21" s="3" t="s">
        <v>40</v>
      </c>
      <c r="AI21" s="3" t="s">
        <v>79</v>
      </c>
      <c r="AJ21" s="3" t="s">
        <v>80</v>
      </c>
      <c r="AK21" s="3" t="s">
        <v>29</v>
      </c>
      <c r="AL21" s="3">
        <v>3</v>
      </c>
      <c r="AM21" s="3" t="s">
        <v>32</v>
      </c>
    </row>
    <row r="22" spans="1:39" ht="13.5" customHeight="1" thickBot="1">
      <c r="A22" s="2">
        <v>43992.62739130787</v>
      </c>
      <c r="B22" s="3" t="s">
        <v>21</v>
      </c>
      <c r="C22" s="3" t="s">
        <v>315</v>
      </c>
      <c r="D22" s="3">
        <v>6</v>
      </c>
      <c r="E22" s="3" t="s">
        <v>81</v>
      </c>
      <c r="F22" s="13" t="s">
        <v>294</v>
      </c>
      <c r="G22" s="14" t="s">
        <v>294</v>
      </c>
      <c r="H22" s="14"/>
      <c r="I22" s="14" t="s">
        <v>294</v>
      </c>
      <c r="J22" s="14" t="s">
        <v>294</v>
      </c>
      <c r="K22" s="14"/>
      <c r="L22" s="14" t="s">
        <v>294</v>
      </c>
      <c r="M22" s="14"/>
      <c r="N22" s="14"/>
      <c r="O22" s="3" t="s">
        <v>23</v>
      </c>
      <c r="P22" s="3" t="s">
        <v>82</v>
      </c>
      <c r="Q22" s="3">
        <v>5</v>
      </c>
      <c r="R22" s="7" t="s">
        <v>83</v>
      </c>
      <c r="S22" s="16" t="b">
        <v>1</v>
      </c>
      <c r="T22" s="16" t="b">
        <v>1</v>
      </c>
      <c r="U22" s="16" t="s">
        <v>295</v>
      </c>
      <c r="V22" s="16" t="b">
        <v>1</v>
      </c>
      <c r="W22" s="3" t="s">
        <v>84</v>
      </c>
      <c r="X22" s="15" t="b">
        <v>1</v>
      </c>
      <c r="Y22" s="15" t="s">
        <v>307</v>
      </c>
      <c r="Z22" s="15" t="s">
        <v>307</v>
      </c>
      <c r="AA22" s="15" t="s">
        <v>307</v>
      </c>
      <c r="AB22" s="15" t="s">
        <v>307</v>
      </c>
      <c r="AC22" s="15" t="b">
        <v>1</v>
      </c>
      <c r="AD22" s="14"/>
      <c r="AE22" s="3" t="s">
        <v>85</v>
      </c>
      <c r="AF22" s="3" t="s">
        <v>86</v>
      </c>
      <c r="AG22" s="3" t="s">
        <v>26</v>
      </c>
      <c r="AH22" s="3" t="s">
        <v>40</v>
      </c>
      <c r="AJ22" s="3" t="s">
        <v>87</v>
      </c>
      <c r="AL22" s="3">
        <v>4</v>
      </c>
      <c r="AM22" s="3" t="s">
        <v>32</v>
      </c>
    </row>
    <row r="23" spans="1:41" ht="13.5" customHeight="1" thickBot="1">
      <c r="A23" s="2">
        <v>43993.34688200231</v>
      </c>
      <c r="B23" s="3" t="s">
        <v>21</v>
      </c>
      <c r="C23" s="3" t="s">
        <v>313</v>
      </c>
      <c r="D23" s="3">
        <v>4</v>
      </c>
      <c r="E23" s="3" t="s">
        <v>22</v>
      </c>
      <c r="F23" s="13" t="s">
        <v>294</v>
      </c>
      <c r="G23" s="14" t="s">
        <v>294</v>
      </c>
      <c r="H23" s="14"/>
      <c r="I23" s="14" t="s">
        <v>294</v>
      </c>
      <c r="J23" s="14" t="s">
        <v>294</v>
      </c>
      <c r="K23" s="14" t="s">
        <v>294</v>
      </c>
      <c r="L23" s="14" t="s">
        <v>294</v>
      </c>
      <c r="M23" s="14"/>
      <c r="N23" s="14"/>
      <c r="O23" s="3" t="s">
        <v>23</v>
      </c>
      <c r="P23" s="3" t="s">
        <v>88</v>
      </c>
      <c r="Q23" s="3">
        <v>10</v>
      </c>
      <c r="R23" s="7" t="s">
        <v>89</v>
      </c>
      <c r="S23" s="16" t="b">
        <v>1</v>
      </c>
      <c r="T23" s="16" t="b">
        <v>1</v>
      </c>
      <c r="U23" s="16" t="s">
        <v>295</v>
      </c>
      <c r="V23" s="16" t="b">
        <v>1</v>
      </c>
      <c r="W23" s="3" t="s">
        <v>90</v>
      </c>
      <c r="X23" s="15" t="s">
        <v>307</v>
      </c>
      <c r="Y23" s="15" t="b">
        <v>1</v>
      </c>
      <c r="Z23" s="15" t="b">
        <v>1</v>
      </c>
      <c r="AA23" s="15" t="s">
        <v>307</v>
      </c>
      <c r="AB23" s="15" t="b">
        <v>1</v>
      </c>
      <c r="AC23" s="15" t="b">
        <v>1</v>
      </c>
      <c r="AD23" s="14"/>
      <c r="AE23" s="3" t="s">
        <v>28</v>
      </c>
      <c r="AF23" s="3" t="s">
        <v>91</v>
      </c>
      <c r="AG23" s="3" t="s">
        <v>28</v>
      </c>
      <c r="AH23" s="3" t="s">
        <v>40</v>
      </c>
      <c r="AI23" s="3" t="s">
        <v>92</v>
      </c>
      <c r="AJ23" s="3" t="s">
        <v>93</v>
      </c>
      <c r="AL23" s="3">
        <v>4</v>
      </c>
      <c r="AM23" s="3" t="s">
        <v>94</v>
      </c>
      <c r="AO23" s="3" t="s">
        <v>95</v>
      </c>
    </row>
    <row r="24" spans="1:39" ht="13.5" customHeight="1" thickBot="1">
      <c r="A24" s="2">
        <v>43993.60051520834</v>
      </c>
      <c r="B24" s="3" t="s">
        <v>21</v>
      </c>
      <c r="C24" s="3" t="s">
        <v>318</v>
      </c>
      <c r="D24" s="3">
        <v>16</v>
      </c>
      <c r="E24" s="3" t="s">
        <v>59</v>
      </c>
      <c r="F24" s="13" t="s">
        <v>294</v>
      </c>
      <c r="G24" s="14" t="s">
        <v>294</v>
      </c>
      <c r="H24" s="14"/>
      <c r="I24" s="14" t="s">
        <v>294</v>
      </c>
      <c r="J24" s="14" t="s">
        <v>294</v>
      </c>
      <c r="K24" s="14" t="s">
        <v>294</v>
      </c>
      <c r="L24" s="14" t="s">
        <v>294</v>
      </c>
      <c r="M24" s="14" t="s">
        <v>294</v>
      </c>
      <c r="N24" s="14"/>
      <c r="O24" s="3" t="s">
        <v>23</v>
      </c>
      <c r="P24" s="3" t="s">
        <v>100</v>
      </c>
      <c r="Q24" s="3">
        <v>1</v>
      </c>
      <c r="R24" s="7" t="s">
        <v>101</v>
      </c>
      <c r="S24" s="16" t="b">
        <v>1</v>
      </c>
      <c r="T24" s="16" t="s">
        <v>295</v>
      </c>
      <c r="U24" s="16" t="s">
        <v>295</v>
      </c>
      <c r="V24" s="16" t="b">
        <v>1</v>
      </c>
      <c r="W24" s="3" t="s">
        <v>102</v>
      </c>
      <c r="X24" s="15" t="b">
        <v>1</v>
      </c>
      <c r="Y24" s="15" t="b">
        <v>1</v>
      </c>
      <c r="Z24" s="15" t="s">
        <v>307</v>
      </c>
      <c r="AA24" s="15" t="b">
        <v>1</v>
      </c>
      <c r="AB24" s="15" t="s">
        <v>307</v>
      </c>
      <c r="AC24" s="15" t="b">
        <v>1</v>
      </c>
      <c r="AD24" s="14"/>
      <c r="AE24" s="3" t="s">
        <v>28</v>
      </c>
      <c r="AF24" s="3" t="s">
        <v>103</v>
      </c>
      <c r="AG24" s="3" t="s">
        <v>28</v>
      </c>
      <c r="AH24" s="3" t="s">
        <v>29</v>
      </c>
      <c r="AJ24" s="3" t="s">
        <v>104</v>
      </c>
      <c r="AL24" s="3">
        <v>5</v>
      </c>
      <c r="AM24" s="3" t="s">
        <v>32</v>
      </c>
    </row>
    <row r="25" spans="1:39" ht="13.5" customHeight="1" thickBot="1">
      <c r="A25" s="2" t="s">
        <v>319</v>
      </c>
      <c r="B25" s="3" t="s">
        <v>21</v>
      </c>
      <c r="C25" s="3" t="s">
        <v>315</v>
      </c>
      <c r="D25" s="3">
        <v>3</v>
      </c>
      <c r="E25" s="3" t="s">
        <v>105</v>
      </c>
      <c r="F25" s="13" t="s">
        <v>294</v>
      </c>
      <c r="G25" s="14" t="s">
        <v>294</v>
      </c>
      <c r="H25" s="14"/>
      <c r="I25" s="14"/>
      <c r="J25" s="14"/>
      <c r="K25" s="14"/>
      <c r="L25" s="14"/>
      <c r="M25" s="14" t="s">
        <v>294</v>
      </c>
      <c r="N25" s="14"/>
      <c r="O25" s="3" t="s">
        <v>23</v>
      </c>
      <c r="P25" s="3" t="s">
        <v>106</v>
      </c>
      <c r="Q25" s="3">
        <v>3</v>
      </c>
      <c r="R25" s="7" t="s">
        <v>107</v>
      </c>
      <c r="S25" s="16" t="b">
        <v>1</v>
      </c>
      <c r="T25" s="16" t="s">
        <v>295</v>
      </c>
      <c r="U25" s="16" t="s">
        <v>295</v>
      </c>
      <c r="V25" s="16" t="s">
        <v>295</v>
      </c>
      <c r="W25" s="3" t="s">
        <v>108</v>
      </c>
      <c r="X25" s="15" t="b">
        <v>1</v>
      </c>
      <c r="Y25" s="15" t="b">
        <v>1</v>
      </c>
      <c r="Z25" s="15" t="s">
        <v>307</v>
      </c>
      <c r="AA25" s="15" t="b">
        <v>1</v>
      </c>
      <c r="AB25" s="15" t="b">
        <v>1</v>
      </c>
      <c r="AC25" s="15" t="s">
        <v>307</v>
      </c>
      <c r="AD25" s="14"/>
      <c r="AE25" s="3" t="s">
        <v>26</v>
      </c>
      <c r="AF25" s="3" t="s">
        <v>109</v>
      </c>
      <c r="AG25" s="3" t="s">
        <v>26</v>
      </c>
      <c r="AH25" s="3" t="s">
        <v>40</v>
      </c>
      <c r="AI25" s="3" t="s">
        <v>110</v>
      </c>
      <c r="AJ25" s="3" t="s">
        <v>111</v>
      </c>
      <c r="AL25" s="3">
        <v>2</v>
      </c>
      <c r="AM25" s="3" t="s">
        <v>32</v>
      </c>
    </row>
    <row r="26" spans="1:39" ht="13.5" customHeight="1" thickBot="1">
      <c r="A26" s="2" t="s">
        <v>312</v>
      </c>
      <c r="B26" s="3" t="s">
        <v>21</v>
      </c>
      <c r="C26" s="3" t="s">
        <v>318</v>
      </c>
      <c r="D26" s="3">
        <v>26</v>
      </c>
      <c r="E26" s="3" t="s">
        <v>112</v>
      </c>
      <c r="F26" s="13" t="s">
        <v>294</v>
      </c>
      <c r="G26" s="14" t="s">
        <v>294</v>
      </c>
      <c r="H26" s="14" t="s">
        <v>294</v>
      </c>
      <c r="I26" s="14" t="s">
        <v>294</v>
      </c>
      <c r="J26" s="14" t="s">
        <v>294</v>
      </c>
      <c r="K26" s="14" t="s">
        <v>294</v>
      </c>
      <c r="L26" s="14" t="s">
        <v>294</v>
      </c>
      <c r="M26" s="14" t="s">
        <v>294</v>
      </c>
      <c r="N26" s="14"/>
      <c r="O26" s="3" t="s">
        <v>23</v>
      </c>
      <c r="P26" s="3" t="s">
        <v>113</v>
      </c>
      <c r="Q26" s="3">
        <v>3</v>
      </c>
      <c r="R26" s="7" t="s">
        <v>114</v>
      </c>
      <c r="S26" s="16" t="b">
        <v>1</v>
      </c>
      <c r="T26" s="16" t="s">
        <v>295</v>
      </c>
      <c r="U26" s="16" t="s">
        <v>295</v>
      </c>
      <c r="V26" s="16" t="b">
        <v>1</v>
      </c>
      <c r="W26" s="3" t="s">
        <v>115</v>
      </c>
      <c r="X26" s="15" t="b">
        <v>1</v>
      </c>
      <c r="Y26" s="15" t="b">
        <v>1</v>
      </c>
      <c r="Z26" s="15" t="s">
        <v>307</v>
      </c>
      <c r="AA26" s="15" t="s">
        <v>307</v>
      </c>
      <c r="AB26" s="15" t="s">
        <v>307</v>
      </c>
      <c r="AC26" s="15" t="b">
        <v>1</v>
      </c>
      <c r="AD26" s="14"/>
      <c r="AE26" s="3" t="s">
        <v>28</v>
      </c>
      <c r="AF26" s="3" t="s">
        <v>116</v>
      </c>
      <c r="AG26" s="3" t="s">
        <v>26</v>
      </c>
      <c r="AH26" s="3" t="s">
        <v>29</v>
      </c>
      <c r="AJ26" s="3" t="s">
        <v>117</v>
      </c>
      <c r="AL26" s="3">
        <v>3</v>
      </c>
      <c r="AM26" s="3" t="s">
        <v>118</v>
      </c>
    </row>
    <row r="27" spans="1:39" ht="13.5" customHeight="1" thickBot="1">
      <c r="A27" s="2">
        <v>43997.63713815973</v>
      </c>
      <c r="B27" s="3" t="s">
        <v>21</v>
      </c>
      <c r="C27" s="3" t="s">
        <v>318</v>
      </c>
      <c r="D27" s="3">
        <v>22</v>
      </c>
      <c r="E27" s="3" t="s">
        <v>112</v>
      </c>
      <c r="F27" s="13" t="s">
        <v>294</v>
      </c>
      <c r="G27" s="14" t="s">
        <v>294</v>
      </c>
      <c r="H27" s="14" t="s">
        <v>294</v>
      </c>
      <c r="I27" s="14" t="s">
        <v>294</v>
      </c>
      <c r="J27" s="14" t="s">
        <v>294</v>
      </c>
      <c r="K27" s="14" t="s">
        <v>294</v>
      </c>
      <c r="L27" s="14" t="s">
        <v>294</v>
      </c>
      <c r="M27" s="14" t="s">
        <v>294</v>
      </c>
      <c r="N27" s="14"/>
      <c r="O27" s="3" t="s">
        <v>23</v>
      </c>
      <c r="P27" s="3" t="s">
        <v>119</v>
      </c>
      <c r="Q27" s="3">
        <v>1</v>
      </c>
      <c r="R27" s="7" t="s">
        <v>120</v>
      </c>
      <c r="S27" s="16" t="b">
        <v>1</v>
      </c>
      <c r="T27" s="16" t="b">
        <v>1</v>
      </c>
      <c r="U27" s="16" t="s">
        <v>295</v>
      </c>
      <c r="V27" s="16" t="b">
        <v>1</v>
      </c>
      <c r="W27" s="3" t="s">
        <v>121</v>
      </c>
      <c r="X27" s="15" t="b">
        <v>1</v>
      </c>
      <c r="Y27" s="15" t="b">
        <v>1</v>
      </c>
      <c r="Z27" s="15" t="s">
        <v>307</v>
      </c>
      <c r="AA27" s="15" t="s">
        <v>307</v>
      </c>
      <c r="AB27" s="15" t="s">
        <v>307</v>
      </c>
      <c r="AC27" s="15" t="s">
        <v>307</v>
      </c>
      <c r="AD27" s="14"/>
      <c r="AE27" s="3" t="s">
        <v>28</v>
      </c>
      <c r="AF27" s="3" t="s">
        <v>46</v>
      </c>
      <c r="AG27" s="3" t="s">
        <v>28</v>
      </c>
      <c r="AH27" s="3" t="s">
        <v>40</v>
      </c>
      <c r="AI27" s="3" t="s">
        <v>122</v>
      </c>
      <c r="AJ27" s="3" t="s">
        <v>123</v>
      </c>
      <c r="AL27" s="3">
        <v>5</v>
      </c>
      <c r="AM27" s="3" t="s">
        <v>32</v>
      </c>
    </row>
    <row r="28" spans="1:39" ht="13.5" customHeight="1" thickBot="1">
      <c r="A28" s="2">
        <v>43998.530256365746</v>
      </c>
      <c r="B28" s="3" t="s">
        <v>21</v>
      </c>
      <c r="C28" s="3" t="s">
        <v>315</v>
      </c>
      <c r="D28" s="3">
        <v>6</v>
      </c>
      <c r="E28" s="3" t="s">
        <v>124</v>
      </c>
      <c r="F28" s="13" t="s">
        <v>294</v>
      </c>
      <c r="G28" s="14" t="s">
        <v>294</v>
      </c>
      <c r="H28" s="14" t="s">
        <v>295</v>
      </c>
      <c r="I28" s="14" t="s">
        <v>294</v>
      </c>
      <c r="J28" s="14" t="s">
        <v>294</v>
      </c>
      <c r="K28" s="14"/>
      <c r="L28" s="14" t="s">
        <v>294</v>
      </c>
      <c r="M28" s="14"/>
      <c r="N28" s="14" t="s">
        <v>281</v>
      </c>
      <c r="O28" s="3" t="s">
        <v>23</v>
      </c>
      <c r="P28" s="3" t="s">
        <v>125</v>
      </c>
      <c r="Q28" s="3">
        <v>10</v>
      </c>
      <c r="R28" s="10" t="s">
        <v>290</v>
      </c>
      <c r="S28" s="16" t="b">
        <v>1</v>
      </c>
      <c r="T28" s="16" t="s">
        <v>295</v>
      </c>
      <c r="U28" s="16" t="b">
        <v>1</v>
      </c>
      <c r="V28" s="16" t="s">
        <v>295</v>
      </c>
      <c r="W28" s="3" t="s">
        <v>126</v>
      </c>
      <c r="X28" s="15" t="s">
        <v>307</v>
      </c>
      <c r="Y28" s="15" t="b">
        <v>1</v>
      </c>
      <c r="Z28" s="15" t="s">
        <v>307</v>
      </c>
      <c r="AA28" s="15" t="b">
        <v>1</v>
      </c>
      <c r="AB28" s="15" t="b">
        <v>1</v>
      </c>
      <c r="AC28" s="15" t="b">
        <v>1</v>
      </c>
      <c r="AD28" s="14"/>
      <c r="AE28" s="3" t="s">
        <v>28</v>
      </c>
      <c r="AF28" s="3" t="s">
        <v>127</v>
      </c>
      <c r="AG28" s="3" t="s">
        <v>28</v>
      </c>
      <c r="AH28" s="3" t="s">
        <v>40</v>
      </c>
      <c r="AI28" s="3" t="s">
        <v>128</v>
      </c>
      <c r="AJ28" s="3" t="s">
        <v>129</v>
      </c>
      <c r="AK28" s="3" t="s">
        <v>29</v>
      </c>
      <c r="AL28" s="3">
        <v>5</v>
      </c>
      <c r="AM28" s="3" t="s">
        <v>130</v>
      </c>
    </row>
    <row r="29" spans="1:39" ht="16.5" thickBot="1">
      <c r="A29" s="2">
        <v>44000.67197362268</v>
      </c>
      <c r="B29" s="3" t="s">
        <v>21</v>
      </c>
      <c r="C29" s="3" t="s">
        <v>313</v>
      </c>
      <c r="D29" s="3">
        <v>4</v>
      </c>
      <c r="E29" s="3" t="s">
        <v>22</v>
      </c>
      <c r="F29" s="13" t="s">
        <v>294</v>
      </c>
      <c r="G29" s="14" t="s">
        <v>294</v>
      </c>
      <c r="H29" s="14"/>
      <c r="I29" s="14" t="s">
        <v>294</v>
      </c>
      <c r="J29" s="14" t="s">
        <v>294</v>
      </c>
      <c r="K29" s="14" t="s">
        <v>294</v>
      </c>
      <c r="L29" s="14" t="s">
        <v>294</v>
      </c>
      <c r="M29" s="14"/>
      <c r="N29" s="14"/>
      <c r="O29" s="3" t="s">
        <v>23</v>
      </c>
      <c r="P29" s="3" t="s">
        <v>139</v>
      </c>
      <c r="Q29" s="3">
        <v>0</v>
      </c>
      <c r="R29" s="7" t="s">
        <v>284</v>
      </c>
      <c r="S29" s="16" t="b">
        <v>1</v>
      </c>
      <c r="T29" s="16" t="s">
        <v>295</v>
      </c>
      <c r="U29" s="16" t="s">
        <v>295</v>
      </c>
      <c r="V29" s="16" t="b">
        <v>1</v>
      </c>
      <c r="W29" s="3" t="s">
        <v>25</v>
      </c>
      <c r="X29" s="15" t="b">
        <v>1</v>
      </c>
      <c r="Y29" s="15" t="b">
        <v>1</v>
      </c>
      <c r="Z29" s="15" t="b">
        <v>1</v>
      </c>
      <c r="AA29" s="15" t="b">
        <v>1</v>
      </c>
      <c r="AB29" s="15" t="b">
        <v>1</v>
      </c>
      <c r="AC29" s="15" t="b">
        <v>1</v>
      </c>
      <c r="AD29" s="14"/>
      <c r="AE29" s="3" t="s">
        <v>28</v>
      </c>
      <c r="AF29" s="3" t="s">
        <v>55</v>
      </c>
      <c r="AG29" s="3" t="s">
        <v>26</v>
      </c>
      <c r="AH29" s="3" t="s">
        <v>29</v>
      </c>
      <c r="AJ29" s="3" t="s">
        <v>140</v>
      </c>
      <c r="AL29" s="3">
        <v>4</v>
      </c>
      <c r="AM29" s="3" t="s">
        <v>32</v>
      </c>
    </row>
    <row r="30" spans="1:39" ht="16.5" thickBot="1">
      <c r="A30" s="2">
        <v>44001.49220787037</v>
      </c>
      <c r="B30" s="3" t="s">
        <v>21</v>
      </c>
      <c r="C30" s="3" t="s">
        <v>318</v>
      </c>
      <c r="D30" s="3">
        <v>26</v>
      </c>
      <c r="E30" s="3" t="s">
        <v>51</v>
      </c>
      <c r="F30" s="13" t="s">
        <v>294</v>
      </c>
      <c r="G30" s="14" t="s">
        <v>294</v>
      </c>
      <c r="H30" s="14" t="s">
        <v>294</v>
      </c>
      <c r="I30" s="14" t="s">
        <v>294</v>
      </c>
      <c r="J30" s="14" t="s">
        <v>294</v>
      </c>
      <c r="K30" s="14" t="s">
        <v>294</v>
      </c>
      <c r="L30" s="14" t="s">
        <v>294</v>
      </c>
      <c r="M30" s="14"/>
      <c r="N30" s="14"/>
      <c r="O30" s="3" t="s">
        <v>23</v>
      </c>
      <c r="P30" s="3" t="s">
        <v>141</v>
      </c>
      <c r="Q30" s="3">
        <v>2</v>
      </c>
      <c r="R30" s="7" t="s">
        <v>142</v>
      </c>
      <c r="S30" s="16" t="b">
        <v>1</v>
      </c>
      <c r="T30" s="16" t="s">
        <v>295</v>
      </c>
      <c r="U30" s="16" t="s">
        <v>295</v>
      </c>
      <c r="V30" s="16" t="b">
        <v>1</v>
      </c>
      <c r="W30" s="3" t="s">
        <v>143</v>
      </c>
      <c r="X30" s="15" t="b">
        <v>1</v>
      </c>
      <c r="Y30" s="15" t="b">
        <v>1</v>
      </c>
      <c r="Z30" s="15" t="s">
        <v>307</v>
      </c>
      <c r="AA30" s="15" t="s">
        <v>307</v>
      </c>
      <c r="AB30" s="15" t="b">
        <v>1</v>
      </c>
      <c r="AC30" s="15" t="b">
        <v>1</v>
      </c>
      <c r="AD30" s="14"/>
      <c r="AE30" s="3" t="s">
        <v>26</v>
      </c>
      <c r="AF30" s="3" t="s">
        <v>144</v>
      </c>
      <c r="AG30" s="3" t="s">
        <v>26</v>
      </c>
      <c r="AH30" s="3" t="s">
        <v>29</v>
      </c>
      <c r="AJ30" s="3" t="s">
        <v>145</v>
      </c>
      <c r="AL30" s="3">
        <v>5</v>
      </c>
      <c r="AM30" s="3" t="s">
        <v>32</v>
      </c>
    </row>
    <row r="31" spans="1:39" ht="16.5" thickBot="1">
      <c r="A31" s="2" t="s">
        <v>320</v>
      </c>
      <c r="B31" s="3" t="s">
        <v>21</v>
      </c>
      <c r="C31" s="3" t="s">
        <v>314</v>
      </c>
      <c r="D31" s="3">
        <v>6</v>
      </c>
      <c r="E31" s="3" t="s">
        <v>146</v>
      </c>
      <c r="F31" s="13" t="s">
        <v>294</v>
      </c>
      <c r="G31" s="14" t="s">
        <v>294</v>
      </c>
      <c r="H31" s="14"/>
      <c r="I31" s="14" t="s">
        <v>294</v>
      </c>
      <c r="J31" s="14" t="s">
        <v>294</v>
      </c>
      <c r="K31" s="14"/>
      <c r="L31" s="14" t="s">
        <v>294</v>
      </c>
      <c r="M31" s="14"/>
      <c r="N31" s="14" t="s">
        <v>282</v>
      </c>
      <c r="O31" s="3" t="s">
        <v>23</v>
      </c>
      <c r="P31" s="3" t="s">
        <v>147</v>
      </c>
      <c r="Q31" s="3">
        <v>2</v>
      </c>
      <c r="R31" s="7" t="s">
        <v>148</v>
      </c>
      <c r="S31" s="16" t="b">
        <v>1</v>
      </c>
      <c r="T31" s="16" t="b">
        <v>1</v>
      </c>
      <c r="U31" s="16" t="s">
        <v>295</v>
      </c>
      <c r="V31" s="16" t="b">
        <v>1</v>
      </c>
      <c r="W31" s="3" t="s">
        <v>149</v>
      </c>
      <c r="X31" s="15" t="b">
        <v>1</v>
      </c>
      <c r="Y31" s="15" t="b">
        <v>1</v>
      </c>
      <c r="Z31" s="15" t="b">
        <v>1</v>
      </c>
      <c r="AA31" s="15" t="b">
        <v>1</v>
      </c>
      <c r="AB31" s="15" t="s">
        <v>307</v>
      </c>
      <c r="AC31" s="15" t="b">
        <v>1</v>
      </c>
      <c r="AD31" s="14"/>
      <c r="AE31" s="3" t="s">
        <v>28</v>
      </c>
      <c r="AF31" s="3" t="s">
        <v>127</v>
      </c>
      <c r="AG31" s="3" t="s">
        <v>28</v>
      </c>
      <c r="AH31" s="3" t="s">
        <v>29</v>
      </c>
      <c r="AJ31" s="3" t="s">
        <v>150</v>
      </c>
      <c r="AL31" s="3">
        <v>4</v>
      </c>
      <c r="AM31" s="3" t="s">
        <v>151</v>
      </c>
    </row>
    <row r="32" spans="1:39" ht="16.5" thickBot="1">
      <c r="A32" s="2">
        <v>44004.595838333335</v>
      </c>
      <c r="B32" s="3" t="s">
        <v>21</v>
      </c>
      <c r="C32" s="3" t="s">
        <v>318</v>
      </c>
      <c r="D32" s="3">
        <v>16</v>
      </c>
      <c r="E32" s="3" t="s">
        <v>51</v>
      </c>
      <c r="F32" s="13" t="s">
        <v>294</v>
      </c>
      <c r="G32" s="14" t="s">
        <v>294</v>
      </c>
      <c r="H32" s="14" t="s">
        <v>294</v>
      </c>
      <c r="I32" s="14" t="s">
        <v>294</v>
      </c>
      <c r="J32" s="14" t="s">
        <v>294</v>
      </c>
      <c r="K32" s="14" t="s">
        <v>294</v>
      </c>
      <c r="L32" s="14" t="s">
        <v>294</v>
      </c>
      <c r="M32" s="14"/>
      <c r="N32" s="14"/>
      <c r="O32" s="3" t="s">
        <v>23</v>
      </c>
      <c r="P32" s="3" t="s">
        <v>152</v>
      </c>
      <c r="Q32" s="3">
        <v>16</v>
      </c>
      <c r="R32" s="7" t="s">
        <v>153</v>
      </c>
      <c r="S32" s="16" t="b">
        <v>1</v>
      </c>
      <c r="T32" s="16" t="b">
        <v>1</v>
      </c>
      <c r="U32" s="16" t="s">
        <v>295</v>
      </c>
      <c r="V32" s="16" t="s">
        <v>295</v>
      </c>
      <c r="W32" s="3" t="s">
        <v>154</v>
      </c>
      <c r="X32" s="15" t="s">
        <v>307</v>
      </c>
      <c r="Y32" s="15" t="b">
        <v>1</v>
      </c>
      <c r="Z32" s="15" t="s">
        <v>307</v>
      </c>
      <c r="AA32" s="15" t="b">
        <v>1</v>
      </c>
      <c r="AB32" s="15" t="b">
        <v>1</v>
      </c>
      <c r="AC32" s="15" t="b">
        <v>1</v>
      </c>
      <c r="AD32" s="14"/>
      <c r="AE32" s="3" t="s">
        <v>28</v>
      </c>
      <c r="AF32" s="3" t="s">
        <v>155</v>
      </c>
      <c r="AG32" s="3" t="s">
        <v>64</v>
      </c>
      <c r="AH32" s="3" t="s">
        <v>40</v>
      </c>
      <c r="AI32" s="3" t="s">
        <v>156</v>
      </c>
      <c r="AJ32" s="3" t="s">
        <v>157</v>
      </c>
      <c r="AL32" s="3">
        <v>5</v>
      </c>
      <c r="AM32" s="3" t="s">
        <v>158</v>
      </c>
    </row>
    <row r="33" spans="1:39" ht="16.5" thickBot="1">
      <c r="A33" s="2">
        <v>44005.697431759254</v>
      </c>
      <c r="B33" s="3" t="s">
        <v>21</v>
      </c>
      <c r="C33" s="3" t="s">
        <v>313</v>
      </c>
      <c r="D33" s="3">
        <v>2</v>
      </c>
      <c r="E33" s="3" t="s">
        <v>59</v>
      </c>
      <c r="F33" s="13" t="s">
        <v>294</v>
      </c>
      <c r="G33" s="14" t="s">
        <v>294</v>
      </c>
      <c r="H33" s="14"/>
      <c r="I33" s="14" t="s">
        <v>294</v>
      </c>
      <c r="J33" s="14" t="s">
        <v>294</v>
      </c>
      <c r="K33" s="14" t="s">
        <v>294</v>
      </c>
      <c r="L33" s="14" t="s">
        <v>294</v>
      </c>
      <c r="M33" s="14" t="s">
        <v>294</v>
      </c>
      <c r="N33" s="14"/>
      <c r="O33" s="3" t="s">
        <v>23</v>
      </c>
      <c r="P33" s="3" t="s">
        <v>164</v>
      </c>
      <c r="Q33" s="3">
        <v>7</v>
      </c>
      <c r="R33" s="7" t="s">
        <v>165</v>
      </c>
      <c r="S33" s="16" t="b">
        <v>1</v>
      </c>
      <c r="T33" s="16" t="b">
        <v>1</v>
      </c>
      <c r="U33" s="16" t="s">
        <v>295</v>
      </c>
      <c r="V33" s="16" t="b">
        <v>1</v>
      </c>
      <c r="W33" s="3" t="s">
        <v>166</v>
      </c>
      <c r="X33" s="15" t="s">
        <v>307</v>
      </c>
      <c r="Y33" s="15" t="b">
        <v>1</v>
      </c>
      <c r="Z33" s="15" t="b">
        <v>1</v>
      </c>
      <c r="AA33" s="15" t="b">
        <v>1</v>
      </c>
      <c r="AB33" s="15" t="b">
        <v>1</v>
      </c>
      <c r="AC33" s="15" t="b">
        <v>1</v>
      </c>
      <c r="AD33" s="14"/>
      <c r="AE33" s="3" t="s">
        <v>28</v>
      </c>
      <c r="AF33" s="3" t="s">
        <v>167</v>
      </c>
      <c r="AG33" s="3" t="s">
        <v>28</v>
      </c>
      <c r="AH33" s="3" t="s">
        <v>29</v>
      </c>
      <c r="AJ33" s="3" t="s">
        <v>29</v>
      </c>
      <c r="AL33" s="3">
        <v>5</v>
      </c>
      <c r="AM33" s="3" t="s">
        <v>168</v>
      </c>
    </row>
    <row r="34" spans="1:40" ht="16.5" thickBot="1">
      <c r="A34" s="2">
        <v>44012.370595659726</v>
      </c>
      <c r="B34" s="3" t="s">
        <v>21</v>
      </c>
      <c r="C34" s="3" t="s">
        <v>314</v>
      </c>
      <c r="D34" s="3">
        <v>5</v>
      </c>
      <c r="E34" s="3" t="s">
        <v>81</v>
      </c>
      <c r="F34" s="13" t="s">
        <v>294</v>
      </c>
      <c r="G34" s="14" t="s">
        <v>294</v>
      </c>
      <c r="H34" s="14"/>
      <c r="I34" s="14" t="s">
        <v>294</v>
      </c>
      <c r="J34" s="14" t="s">
        <v>294</v>
      </c>
      <c r="K34" s="14"/>
      <c r="L34" s="14" t="s">
        <v>294</v>
      </c>
      <c r="M34" s="14"/>
      <c r="N34" s="14"/>
      <c r="O34" s="3" t="s">
        <v>23</v>
      </c>
      <c r="P34" s="3" t="s">
        <v>186</v>
      </c>
      <c r="Q34" s="3">
        <v>5</v>
      </c>
      <c r="R34" s="7" t="s">
        <v>187</v>
      </c>
      <c r="S34" s="16" t="b">
        <v>1</v>
      </c>
      <c r="T34" s="16" t="s">
        <v>295</v>
      </c>
      <c r="U34" s="16" t="s">
        <v>295</v>
      </c>
      <c r="V34" s="16" t="b">
        <v>1</v>
      </c>
      <c r="W34" s="3" t="s">
        <v>188</v>
      </c>
      <c r="X34" s="15" t="b">
        <v>1</v>
      </c>
      <c r="Y34" s="15" t="b">
        <v>1</v>
      </c>
      <c r="Z34" s="15" t="b">
        <v>1</v>
      </c>
      <c r="AA34" s="15" t="s">
        <v>307</v>
      </c>
      <c r="AB34" s="15" t="b">
        <v>1</v>
      </c>
      <c r="AC34" s="15" t="b">
        <v>1</v>
      </c>
      <c r="AD34" s="14"/>
      <c r="AE34" s="3" t="s">
        <v>28</v>
      </c>
      <c r="AF34" s="3" t="s">
        <v>167</v>
      </c>
      <c r="AG34" s="3" t="s">
        <v>28</v>
      </c>
      <c r="AH34" s="3" t="s">
        <v>40</v>
      </c>
      <c r="AJ34" s="3" t="s">
        <v>189</v>
      </c>
      <c r="AL34" s="3">
        <v>5</v>
      </c>
      <c r="AM34" s="3" t="s">
        <v>138</v>
      </c>
      <c r="AN34" s="3" t="s">
        <v>190</v>
      </c>
    </row>
    <row r="35" spans="1:39" ht="16.5" thickBot="1">
      <c r="A35" s="2">
        <v>44012.38436497685</v>
      </c>
      <c r="B35" s="3" t="s">
        <v>21</v>
      </c>
      <c r="C35" s="3" t="s">
        <v>316</v>
      </c>
      <c r="D35" s="3">
        <v>6</v>
      </c>
      <c r="E35" s="3" t="s">
        <v>191</v>
      </c>
      <c r="F35" s="13" t="s">
        <v>294</v>
      </c>
      <c r="G35" s="14" t="s">
        <v>294</v>
      </c>
      <c r="H35" s="14" t="s">
        <v>294</v>
      </c>
      <c r="I35" s="14" t="s">
        <v>294</v>
      </c>
      <c r="J35" s="14" t="s">
        <v>294</v>
      </c>
      <c r="K35" s="14"/>
      <c r="L35" s="14" t="s">
        <v>294</v>
      </c>
      <c r="M35" s="14"/>
      <c r="N35" s="14"/>
      <c r="O35" s="3" t="s">
        <v>23</v>
      </c>
      <c r="P35" s="3" t="s">
        <v>192</v>
      </c>
      <c r="Q35" s="3">
        <v>4</v>
      </c>
      <c r="R35" s="7" t="s">
        <v>193</v>
      </c>
      <c r="S35" s="16" t="b">
        <v>1</v>
      </c>
      <c r="T35" s="16" t="s">
        <v>295</v>
      </c>
      <c r="U35" s="16" t="s">
        <v>295</v>
      </c>
      <c r="V35" s="16" t="s">
        <v>295</v>
      </c>
      <c r="W35" s="3" t="s">
        <v>194</v>
      </c>
      <c r="X35" s="15" t="b">
        <v>1</v>
      </c>
      <c r="Y35" s="15" t="b">
        <v>1</v>
      </c>
      <c r="Z35" s="15" t="b">
        <v>1</v>
      </c>
      <c r="AA35" s="15" t="s">
        <v>307</v>
      </c>
      <c r="AB35" s="15" t="s">
        <v>307</v>
      </c>
      <c r="AC35" s="15" t="b">
        <v>1</v>
      </c>
      <c r="AD35" s="14"/>
      <c r="AE35" s="3" t="s">
        <v>26</v>
      </c>
      <c r="AF35" s="3" t="s">
        <v>195</v>
      </c>
      <c r="AG35" s="3" t="s">
        <v>28</v>
      </c>
      <c r="AH35" s="3" t="s">
        <v>29</v>
      </c>
      <c r="AJ35" s="3" t="s">
        <v>196</v>
      </c>
      <c r="AL35" s="3">
        <v>3</v>
      </c>
      <c r="AM35" s="3" t="s">
        <v>32</v>
      </c>
    </row>
    <row r="36" spans="1:39" ht="16.5" thickBot="1">
      <c r="A36" s="2">
        <v>44012.404718819445</v>
      </c>
      <c r="B36" s="3" t="s">
        <v>21</v>
      </c>
      <c r="C36" s="3" t="s">
        <v>318</v>
      </c>
      <c r="D36" s="3">
        <v>20</v>
      </c>
      <c r="E36" s="3" t="s">
        <v>51</v>
      </c>
      <c r="F36" s="13" t="s">
        <v>294</v>
      </c>
      <c r="G36" s="14" t="s">
        <v>294</v>
      </c>
      <c r="H36" s="14" t="s">
        <v>294</v>
      </c>
      <c r="I36" s="14" t="s">
        <v>294</v>
      </c>
      <c r="J36" s="14" t="s">
        <v>294</v>
      </c>
      <c r="K36" s="14" t="s">
        <v>294</v>
      </c>
      <c r="L36" s="14" t="s">
        <v>294</v>
      </c>
      <c r="M36" s="14"/>
      <c r="N36" s="14"/>
      <c r="O36" s="3" t="s">
        <v>23</v>
      </c>
      <c r="P36" s="3" t="s">
        <v>197</v>
      </c>
      <c r="Q36" s="3">
        <v>11</v>
      </c>
      <c r="R36" s="7" t="s">
        <v>198</v>
      </c>
      <c r="S36" s="16" t="b">
        <v>1</v>
      </c>
      <c r="T36" s="16" t="b">
        <v>1</v>
      </c>
      <c r="U36" s="16" t="s">
        <v>295</v>
      </c>
      <c r="V36" s="16" t="b">
        <v>1</v>
      </c>
      <c r="W36" s="3" t="s">
        <v>199</v>
      </c>
      <c r="X36" s="15" t="b">
        <v>1</v>
      </c>
      <c r="Y36" s="15" t="b">
        <v>1</v>
      </c>
      <c r="Z36" s="15" t="s">
        <v>307</v>
      </c>
      <c r="AA36" s="15" t="s">
        <v>307</v>
      </c>
      <c r="AB36" s="15" t="b">
        <v>1</v>
      </c>
      <c r="AC36" s="15" t="s">
        <v>307</v>
      </c>
      <c r="AD36" s="14"/>
      <c r="AE36" s="3" t="s">
        <v>26</v>
      </c>
      <c r="AF36" s="3" t="s">
        <v>63</v>
      </c>
      <c r="AG36" s="3" t="s">
        <v>64</v>
      </c>
      <c r="AH36" s="3" t="s">
        <v>40</v>
      </c>
      <c r="AI36" s="3" t="s">
        <v>200</v>
      </c>
      <c r="AJ36" s="3" t="s">
        <v>201</v>
      </c>
      <c r="AL36" s="3">
        <v>4</v>
      </c>
      <c r="AM36" s="3" t="s">
        <v>202</v>
      </c>
    </row>
    <row r="37" spans="1:41" ht="16.5" thickBot="1">
      <c r="A37" s="2">
        <v>44012.59062753472</v>
      </c>
      <c r="B37" s="3" t="s">
        <v>21</v>
      </c>
      <c r="C37" s="3" t="s">
        <v>314</v>
      </c>
      <c r="D37" s="3">
        <v>5</v>
      </c>
      <c r="E37" s="3" t="s">
        <v>112</v>
      </c>
      <c r="F37" s="13" t="s">
        <v>294</v>
      </c>
      <c r="G37" s="14" t="s">
        <v>294</v>
      </c>
      <c r="H37" s="14" t="s">
        <v>294</v>
      </c>
      <c r="I37" s="14" t="s">
        <v>294</v>
      </c>
      <c r="J37" s="14" t="s">
        <v>294</v>
      </c>
      <c r="K37" s="14" t="s">
        <v>294</v>
      </c>
      <c r="L37" s="14" t="s">
        <v>294</v>
      </c>
      <c r="M37" s="14" t="s">
        <v>294</v>
      </c>
      <c r="N37" s="14"/>
      <c r="O37" s="3" t="s">
        <v>23</v>
      </c>
      <c r="P37" s="3" t="s">
        <v>228</v>
      </c>
      <c r="Q37" s="3">
        <v>6</v>
      </c>
      <c r="R37" s="7" t="s">
        <v>229</v>
      </c>
      <c r="S37" s="16" t="s">
        <v>295</v>
      </c>
      <c r="T37" s="16" t="b">
        <v>1</v>
      </c>
      <c r="U37" s="16" t="s">
        <v>295</v>
      </c>
      <c r="V37" s="16" t="s">
        <v>295</v>
      </c>
      <c r="W37" s="3" t="s">
        <v>25</v>
      </c>
      <c r="X37" s="15" t="b">
        <v>1</v>
      </c>
      <c r="Y37" s="15" t="b">
        <v>1</v>
      </c>
      <c r="Z37" s="15" t="b">
        <v>1</v>
      </c>
      <c r="AA37" s="15" t="b">
        <v>1</v>
      </c>
      <c r="AB37" s="15" t="b">
        <v>1</v>
      </c>
      <c r="AC37" s="15" t="b">
        <v>1</v>
      </c>
      <c r="AD37" s="14"/>
      <c r="AE37" s="3" t="s">
        <v>28</v>
      </c>
      <c r="AF37" s="3" t="s">
        <v>230</v>
      </c>
      <c r="AG37" s="3" t="s">
        <v>28</v>
      </c>
      <c r="AH37" s="3" t="s">
        <v>29</v>
      </c>
      <c r="AJ37" s="3" t="s">
        <v>231</v>
      </c>
      <c r="AK37" s="3" t="s">
        <v>31</v>
      </c>
      <c r="AL37" s="3">
        <v>5</v>
      </c>
      <c r="AM37" s="3" t="s">
        <v>232</v>
      </c>
      <c r="AO37" s="3" t="s">
        <v>233</v>
      </c>
    </row>
    <row r="38" spans="1:39" ht="16.5" thickBot="1">
      <c r="A38" s="2">
        <v>44014.43199150463</v>
      </c>
      <c r="B38" s="3" t="s">
        <v>21</v>
      </c>
      <c r="C38" s="3" t="s">
        <v>315</v>
      </c>
      <c r="D38" s="3">
        <v>4</v>
      </c>
      <c r="E38" s="3" t="s">
        <v>59</v>
      </c>
      <c r="F38" s="13" t="s">
        <v>294</v>
      </c>
      <c r="G38" s="14" t="s">
        <v>294</v>
      </c>
      <c r="H38" s="14"/>
      <c r="I38" s="14" t="s">
        <v>294</v>
      </c>
      <c r="J38" s="14" t="s">
        <v>294</v>
      </c>
      <c r="K38" s="14" t="s">
        <v>294</v>
      </c>
      <c r="L38" s="14" t="s">
        <v>294</v>
      </c>
      <c r="M38" s="14" t="s">
        <v>294</v>
      </c>
      <c r="N38" s="14"/>
      <c r="O38" s="3" t="s">
        <v>23</v>
      </c>
      <c r="P38" s="3" t="s">
        <v>242</v>
      </c>
      <c r="Q38" s="3">
        <v>1</v>
      </c>
      <c r="R38" s="7" t="s">
        <v>243</v>
      </c>
      <c r="S38" s="16" t="b">
        <v>1</v>
      </c>
      <c r="T38" s="16" t="s">
        <v>295</v>
      </c>
      <c r="U38" s="16" t="s">
        <v>295</v>
      </c>
      <c r="V38" s="16" t="s">
        <v>295</v>
      </c>
      <c r="W38" s="3" t="s">
        <v>25</v>
      </c>
      <c r="X38" s="15" t="b">
        <v>1</v>
      </c>
      <c r="Y38" s="15" t="b">
        <v>1</v>
      </c>
      <c r="Z38" s="15" t="b">
        <v>1</v>
      </c>
      <c r="AA38" s="15" t="b">
        <v>1</v>
      </c>
      <c r="AB38" s="15" t="b">
        <v>1</v>
      </c>
      <c r="AC38" s="15" t="b">
        <v>1</v>
      </c>
      <c r="AD38" s="14"/>
      <c r="AE38" s="3" t="s">
        <v>64</v>
      </c>
      <c r="AF38" s="3" t="s">
        <v>244</v>
      </c>
      <c r="AG38" s="3" t="s">
        <v>64</v>
      </c>
      <c r="AH38" s="3" t="s">
        <v>40</v>
      </c>
      <c r="AI38" s="3" t="s">
        <v>245</v>
      </c>
      <c r="AJ38" s="3" t="s">
        <v>246</v>
      </c>
      <c r="AK38" s="3" t="s">
        <v>247</v>
      </c>
      <c r="AL38" s="3">
        <v>3</v>
      </c>
      <c r="AM38" s="3" t="s">
        <v>32</v>
      </c>
    </row>
    <row r="39" spans="1:40" ht="16.5" thickBot="1">
      <c r="A39" s="2">
        <v>44014.57046834491</v>
      </c>
      <c r="B39" s="3" t="s">
        <v>21</v>
      </c>
      <c r="C39" s="3" t="s">
        <v>314</v>
      </c>
      <c r="D39" s="3">
        <v>3</v>
      </c>
      <c r="E39" s="3" t="s">
        <v>81</v>
      </c>
      <c r="F39" s="13" t="s">
        <v>294</v>
      </c>
      <c r="G39" s="14" t="s">
        <v>294</v>
      </c>
      <c r="H39" s="14"/>
      <c r="I39" s="14" t="s">
        <v>294</v>
      </c>
      <c r="J39" s="14" t="s">
        <v>294</v>
      </c>
      <c r="K39" s="14"/>
      <c r="L39" s="14" t="s">
        <v>294</v>
      </c>
      <c r="M39" s="14"/>
      <c r="N39" s="14"/>
      <c r="O39" s="3" t="s">
        <v>23</v>
      </c>
      <c r="P39" s="3" t="s">
        <v>213</v>
      </c>
      <c r="Q39" s="3">
        <v>20</v>
      </c>
      <c r="R39" s="10" t="s">
        <v>289</v>
      </c>
      <c r="S39" s="16" t="b">
        <v>1</v>
      </c>
      <c r="T39" s="16" t="b">
        <v>1</v>
      </c>
      <c r="U39" s="16" t="s">
        <v>295</v>
      </c>
      <c r="V39" s="16" t="b">
        <v>1</v>
      </c>
      <c r="W39" s="3" t="s">
        <v>248</v>
      </c>
      <c r="X39" s="15" t="b">
        <v>1</v>
      </c>
      <c r="Y39" s="15" t="s">
        <v>307</v>
      </c>
      <c r="Z39" s="15" t="b">
        <v>1</v>
      </c>
      <c r="AA39" s="15" t="s">
        <v>307</v>
      </c>
      <c r="AB39" s="15" t="s">
        <v>307</v>
      </c>
      <c r="AC39" s="15" t="b">
        <v>1</v>
      </c>
      <c r="AD39" s="14" t="s">
        <v>304</v>
      </c>
      <c r="AE39" s="3" t="s">
        <v>26</v>
      </c>
      <c r="AF39" s="3" t="s">
        <v>167</v>
      </c>
      <c r="AG39" s="3" t="s">
        <v>249</v>
      </c>
      <c r="AH39" s="3" t="s">
        <v>29</v>
      </c>
      <c r="AJ39" s="3" t="s">
        <v>250</v>
      </c>
      <c r="AL39" s="3">
        <v>4</v>
      </c>
      <c r="AM39" s="3" t="s">
        <v>251</v>
      </c>
      <c r="AN39" s="3" t="s">
        <v>252</v>
      </c>
    </row>
    <row r="40" spans="1:39" ht="16.5" thickBot="1">
      <c r="A40" s="2">
        <v>44018.4734002662</v>
      </c>
      <c r="B40" s="3" t="s">
        <v>21</v>
      </c>
      <c r="C40" s="3" t="s">
        <v>313</v>
      </c>
      <c r="D40" s="3">
        <v>5</v>
      </c>
      <c r="E40" s="3" t="s">
        <v>265</v>
      </c>
      <c r="F40" s="13" t="s">
        <v>294</v>
      </c>
      <c r="G40" s="14"/>
      <c r="H40" s="14"/>
      <c r="I40" s="14" t="s">
        <v>294</v>
      </c>
      <c r="J40" s="14" t="s">
        <v>294</v>
      </c>
      <c r="K40" s="14" t="s">
        <v>294</v>
      </c>
      <c r="L40" s="14" t="s">
        <v>294</v>
      </c>
      <c r="M40" s="14"/>
      <c r="N40" s="14"/>
      <c r="O40" s="3" t="s">
        <v>23</v>
      </c>
      <c r="P40" s="3" t="s">
        <v>266</v>
      </c>
      <c r="Q40" s="3">
        <v>8</v>
      </c>
      <c r="R40" s="7" t="s">
        <v>267</v>
      </c>
      <c r="S40" s="16" t="b">
        <v>1</v>
      </c>
      <c r="T40" s="16" t="b">
        <v>1</v>
      </c>
      <c r="U40" s="16" t="s">
        <v>295</v>
      </c>
      <c r="V40" s="16" t="s">
        <v>295</v>
      </c>
      <c r="W40" s="3" t="s">
        <v>38</v>
      </c>
      <c r="X40" s="15" t="b">
        <v>1</v>
      </c>
      <c r="Y40" s="15" t="b">
        <v>1</v>
      </c>
      <c r="Z40" s="15" t="b">
        <v>1</v>
      </c>
      <c r="AA40" s="15" t="s">
        <v>307</v>
      </c>
      <c r="AB40" s="15" t="b">
        <v>1</v>
      </c>
      <c r="AC40" s="15" t="b">
        <v>1</v>
      </c>
      <c r="AD40" s="14"/>
      <c r="AE40" s="3" t="s">
        <v>64</v>
      </c>
      <c r="AF40" s="3" t="s">
        <v>268</v>
      </c>
      <c r="AG40" s="3" t="s">
        <v>28</v>
      </c>
      <c r="AH40" s="3" t="s">
        <v>40</v>
      </c>
      <c r="AI40" s="3" t="s">
        <v>269</v>
      </c>
      <c r="AJ40" s="3" t="s">
        <v>270</v>
      </c>
      <c r="AL40" s="3">
        <v>4</v>
      </c>
      <c r="AM40" s="3" t="s">
        <v>271</v>
      </c>
    </row>
    <row r="41" spans="6:33" ht="15.75" customHeight="1">
      <c r="F41" s="3">
        <f>COUNTIF(F2:F40,"*")</f>
        <v>39</v>
      </c>
      <c r="G41" s="3">
        <f aca="true" t="shared" si="0" ref="G41:M41">COUNTIF(G2:G40,"*")</f>
        <v>35</v>
      </c>
      <c r="H41" s="3">
        <f t="shared" si="0"/>
        <v>11</v>
      </c>
      <c r="I41" s="3">
        <f t="shared" si="0"/>
        <v>34</v>
      </c>
      <c r="J41" s="3">
        <f t="shared" si="0"/>
        <v>36</v>
      </c>
      <c r="K41" s="3">
        <f t="shared" si="0"/>
        <v>26</v>
      </c>
      <c r="L41" s="3">
        <f t="shared" si="0"/>
        <v>38</v>
      </c>
      <c r="M41" s="3">
        <f t="shared" si="0"/>
        <v>17</v>
      </c>
      <c r="S41" s="3">
        <f>COUNTIF(S2:S40,"vrai")</f>
        <v>33</v>
      </c>
      <c r="T41" s="3">
        <f aca="true" t="shared" si="1" ref="T41:Y41">COUNTIF(T2:T40,"vrai")</f>
        <v>20</v>
      </c>
      <c r="U41" s="3">
        <f t="shared" si="1"/>
        <v>6</v>
      </c>
      <c r="V41" s="3">
        <f t="shared" si="1"/>
        <v>26</v>
      </c>
      <c r="W41" s="3"/>
      <c r="X41" s="3">
        <f t="shared" si="1"/>
        <v>30</v>
      </c>
      <c r="Y41" s="3">
        <f t="shared" si="1"/>
        <v>35</v>
      </c>
      <c r="Z41" s="3">
        <f aca="true" t="shared" si="2" ref="Z41">COUNTIF(Z2:Z40,"vrai")</f>
        <v>21</v>
      </c>
      <c r="AA41" s="3">
        <f aca="true" t="shared" si="3" ref="AA41">COUNTIF(AA2:AA40,"vrai")</f>
        <v>12</v>
      </c>
      <c r="AB41" s="3">
        <f aca="true" t="shared" si="4" ref="AB41">COUNTIF(AB2:AB40,"vrai")</f>
        <v>24</v>
      </c>
      <c r="AC41" s="3">
        <f aca="true" t="shared" si="5" ref="AC41">COUNTIF(AC2:AC40,"vrai")</f>
        <v>30</v>
      </c>
      <c r="AD41" s="3"/>
      <c r="AE41" s="3"/>
      <c r="AF41" s="3"/>
      <c r="AG41" s="3"/>
    </row>
    <row r="42" spans="6:33" ht="15.75" customHeight="1">
      <c r="F42" s="11">
        <f>F41/39</f>
        <v>1</v>
      </c>
      <c r="G42" s="11">
        <f aca="true" t="shared" si="6" ref="G42:M42">G41/39</f>
        <v>0.8974358974358975</v>
      </c>
      <c r="H42" s="11">
        <f t="shared" si="6"/>
        <v>0.28205128205128205</v>
      </c>
      <c r="I42" s="11">
        <f t="shared" si="6"/>
        <v>0.8717948717948718</v>
      </c>
      <c r="J42" s="11">
        <f t="shared" si="6"/>
        <v>0.9230769230769231</v>
      </c>
      <c r="K42" s="11">
        <f t="shared" si="6"/>
        <v>0.6666666666666666</v>
      </c>
      <c r="L42" s="11">
        <f t="shared" si="6"/>
        <v>0.9743589743589743</v>
      </c>
      <c r="M42" s="11">
        <f t="shared" si="6"/>
        <v>0.4358974358974359</v>
      </c>
      <c r="S42" s="11">
        <f>S41/39</f>
        <v>0.8461538461538461</v>
      </c>
      <c r="T42" s="11">
        <f aca="true" t="shared" si="7" ref="T42">T41/39</f>
        <v>0.5128205128205128</v>
      </c>
      <c r="U42" s="11">
        <f aca="true" t="shared" si="8" ref="U42">U41/39</f>
        <v>0.15384615384615385</v>
      </c>
      <c r="V42" s="11">
        <f aca="true" t="shared" si="9" ref="V42:Y42">V41/39</f>
        <v>0.6666666666666666</v>
      </c>
      <c r="W42" s="11"/>
      <c r="X42" s="11">
        <f t="shared" si="9"/>
        <v>0.7692307692307693</v>
      </c>
      <c r="Y42" s="11">
        <f t="shared" si="9"/>
        <v>0.8974358974358975</v>
      </c>
      <c r="Z42" s="11">
        <f aca="true" t="shared" si="10" ref="Z42">Z41/39</f>
        <v>0.5384615384615384</v>
      </c>
      <c r="AA42" s="11">
        <f aca="true" t="shared" si="11" ref="AA42">AA41/39</f>
        <v>0.3076923076923077</v>
      </c>
      <c r="AB42" s="11">
        <f aca="true" t="shared" si="12" ref="AB42">AB41/39</f>
        <v>0.6153846153846154</v>
      </c>
      <c r="AC42" s="11">
        <f aca="true" t="shared" si="13" ref="AC42">AC41/39</f>
        <v>0.7692307692307693</v>
      </c>
      <c r="AD42" s="11"/>
      <c r="AE42" s="11"/>
      <c r="AF42" s="11"/>
      <c r="AG42" s="11"/>
    </row>
    <row r="52" ht="15.75" customHeight="1" thickBot="1"/>
    <row r="53" ht="15.75" customHeight="1" thickBot="1">
      <c r="Q53" s="9" t="b">
        <f>OR(_xlfn.IFERROR(SEARCH("AFE",$R53),0),,_xlfn.IFERROR(SEARCH("gouvernement",$R53),0))</f>
        <v>0</v>
      </c>
    </row>
  </sheetData>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Dubé Sébastien</dc:creator>
  <cp:keywords/>
  <dc:description/>
  <cp:lastModifiedBy>UQTR</cp:lastModifiedBy>
  <dcterms:created xsi:type="dcterms:W3CDTF">2020-07-09T18:49:10Z</dcterms:created>
  <dcterms:modified xsi:type="dcterms:W3CDTF">2020-10-20T13:55:37Z</dcterms:modified>
  <cp:category/>
  <cp:version/>
  <cp:contentType/>
  <cp:contentStatus/>
</cp:coreProperties>
</file>